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3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'REESTR_MO'!$A$2:$C$78</definedName>
    <definedName name="LIST_ORG_VS">'REESTR_ORG'!$B$2:$E$506</definedName>
    <definedName name="LIST_ORG_WARM">'REESTR_ORG'!$A$2:$H$81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'REESTR_MO'!$B$57:$B$59</definedName>
    <definedName name="MO_LIST_11">'REESTR_MO'!$B$60:$B$62</definedName>
    <definedName name="MO_LIST_12">'REESTR_MO'!$B$63:$B$64</definedName>
    <definedName name="MO_LIST_13">'REESTR_MO'!$B$65:$B$69</definedName>
    <definedName name="MO_LIST_14">'REESTR_MO'!$B$70:$B$73</definedName>
    <definedName name="MO_LIST_15">'REESTR_MO'!$B$74:$B$75</definedName>
    <definedName name="MO_LIST_16">'REESTR_MO'!$B$76</definedName>
    <definedName name="MO_LIST_17">'REESTR_MO'!$B$77</definedName>
    <definedName name="MO_LIST_18">'REESTR_MO'!$B$78</definedName>
    <definedName name="MO_LIST_2">'REESTR_MO'!$B$2:$B$8</definedName>
    <definedName name="MO_LIST_3">'REESTR_MO'!$B$9:$B$19</definedName>
    <definedName name="MO_LIST_4">'REESTR_MO'!$B$20:$B$29</definedName>
    <definedName name="MO_LIST_5">'REESTR_MO'!$B$30:$B$32</definedName>
    <definedName name="MO_LIST_6">'REESTR_MO'!$B$33:$B$36</definedName>
    <definedName name="MO_LIST_7">'REESTR_MO'!$B$37:$B$41</definedName>
    <definedName name="MO_LIST_8">'REESTR_MO'!$B$42:$B$51</definedName>
    <definedName name="MO_LIST_9">'REESTR_MO'!$B$52:$B$56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'REESTR_MO'!$D$2:$D$18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<sst xmlns="http://schemas.openxmlformats.org/spreadsheetml/2006/main" count="1419" uniqueCount="777">
  <si>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</si>
  <si>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</si>
  <si>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</si>
  <si>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</si>
  <si>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</si>
  <si>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</si>
  <si>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</si>
  <si>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</si>
  <si>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</si>
  <si>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</si>
  <si>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</si>
  <si>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</si>
  <si>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</si>
  <si>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</si>
  <si>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</si>
  <si>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</si>
  <si>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</si>
  <si>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</si>
  <si>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</si>
  <si>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</si>
  <si>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</si>
  <si>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</si>
  <si>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</si>
  <si>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</si>
  <si>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</si>
  <si>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</si>
  <si>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</si>
  <si>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</si>
  <si>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</si>
  <si>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</si>
  <si>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</si>
  <si>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</si>
  <si>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</si>
  <si>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</si>
  <si>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</si>
  <si>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</si>
  <si>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</si>
  <si>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</si>
  <si>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</si>
  <si>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</si>
  <si>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</si>
  <si>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</si>
  <si>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</si>
  <si>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</si>
  <si>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</si>
  <si>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</si>
  <si>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</si>
  <si>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</si>
  <si>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</si>
  <si>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</si>
  <si>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</si>
  <si>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</si>
  <si>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</si>
  <si>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</si>
  <si>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</si>
  <si>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</si>
  <si>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</si>
  <si>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</si>
  <si>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</si>
  <si>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</si>
  <si>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</si>
  <si>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</si>
  <si>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</si>
  <si>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</si>
  <si>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</si>
  <si>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</si>
  <si>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</si>
  <si>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</si>
  <si>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</si>
  <si>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</si>
  <si>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</si>
  <si>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</si>
  <si>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</si>
  <si>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</si>
  <si>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</si>
  <si>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</si>
  <si>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</si>
  <si>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</si>
  <si>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</si>
  <si>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</si>
  <si>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</si>
  <si>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</si>
  <si>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</si>
  <si>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</si>
  <si>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</si>
  <si>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</si>
  <si>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</si>
  <si>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</si>
  <si>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</si>
  <si>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</si>
  <si>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</si>
  <si>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</si>
  <si>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</si>
  <si>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</si>
  <si>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</si>
  <si>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</si>
  <si>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</si>
  <si>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</si>
  <si>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</si>
  <si>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</si>
  <si>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</si>
  <si>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</si>
  <si>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</si>
  <si>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</si>
  <si>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</si>
  <si>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</si>
  <si>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</si>
  <si>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</si>
  <si>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</si>
  <si>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</si>
  <si>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</si>
  <si>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</si>
  <si>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</si>
  <si>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</si>
  <si>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</si>
  <si>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</si>
  <si>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</si>
  <si>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</si>
  <si>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</si>
  <si>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</si>
  <si>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</si>
  <si>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</si>
  <si>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</si>
  <si>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</si>
  <si>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</si>
  <si>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</si>
  <si>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</si>
  <si>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</si>
  <si>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</si>
  <si>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</si>
  <si>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</si>
  <si>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</si>
  <si>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</si>
  <si>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</si>
  <si>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</si>
  <si>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</si>
  <si>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</si>
  <si>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</si>
  <si>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</si>
  <si>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</si>
  <si>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</si>
  <si>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</si>
  <si>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</si>
  <si>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</si>
  <si>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</si>
  <si>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</si>
  <si>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</si>
  <si>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</si>
  <si>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</si>
  <si>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</si>
  <si>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</si>
  <si>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</si>
  <si>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</si>
  <si>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</si>
  <si>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</si>
  <si>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</si>
  <si>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</si>
  <si>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</si>
  <si>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</si>
  <si>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</si>
  <si>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</si>
  <si>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</si>
  <si>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</si>
  <si>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</si>
  <si>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</si>
  <si>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</si>
  <si>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</si>
  <si>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</si>
  <si>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</si>
  <si>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</si>
  <si>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</si>
  <si>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</si>
  <si>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</si>
  <si>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</si>
  <si>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</si>
  <si>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</si>
  <si>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</si>
  <si>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</si>
  <si>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</si>
  <si>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</si>
  <si>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</si>
  <si>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</si>
  <si>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</si>
  <si>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</si>
  <si>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</si>
  <si>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</si>
  <si>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</si>
  <si>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</si>
  <si>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</si>
  <si>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</si>
  <si>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</si>
  <si>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</si>
  <si>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</si>
  <si>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</si>
  <si>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</si>
  <si>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</si>
  <si>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</si>
  <si>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</si>
  <si>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</si>
  <si>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</si>
  <si>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</si>
  <si>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</si>
  <si>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</si>
  <si>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</si>
  <si>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</si>
  <si>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</si>
  <si>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</si>
  <si>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</si>
  <si>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</si>
  <si>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</si>
  <si>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</si>
  <si>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</si>
  <si>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</si>
  <si>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</si>
  <si>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</si>
  <si>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</si>
  <si>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</si>
  <si>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</si>
  <si>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</si>
  <si>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</si>
  <si>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</si>
  <si>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</si>
  <si>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</si>
  <si>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</si>
  <si>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</si>
  <si>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</si>
  <si>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</si>
  <si>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</si>
  <si>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</si>
  <si>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</si>
  <si>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</si>
  <si>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</si>
  <si>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</si>
  <si>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</si>
  <si>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</si>
  <si>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</si>
  <si>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</si>
  <si>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</si>
  <si>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</si>
  <si>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</si>
  <si>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</si>
  <si>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</si>
  <si>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</si>
  <si>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</si>
  <si>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</si>
  <si>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</si>
  <si>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</si>
  <si>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</si>
  <si>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</si>
  <si>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</si>
  <si>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</si>
  <si>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</si>
  <si>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</si>
  <si>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</si>
  <si>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</si>
  <si>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</si>
  <si>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</si>
  <si>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</si>
  <si>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</si>
  <si>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</si>
  <si>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</si>
  <si>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</si>
  <si>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</si>
  <si>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</si>
  <si>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</si>
  <si>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</si>
  <si>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</si>
  <si>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</si>
  <si>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</si>
  <si>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</si>
  <si>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</si>
  <si>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</si>
  <si>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</si>
  <si>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</si>
  <si>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</si>
  <si>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</si>
  <si>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</si>
  <si>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</si>
  <si>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</si>
  <si>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</si>
  <si>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</si>
  <si>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</si>
  <si>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</si>
  <si>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</si>
  <si>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</si>
  <si>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</si>
  <si>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</si>
  <si>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</si>
  <si>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</si>
  <si>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</si>
  <si>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</si>
  <si>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</si>
  <si>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</si>
  <si>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</si>
  <si>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</si>
  <si>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</si>
  <si>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</si>
  <si>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</si>
  <si>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</si>
  <si>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</si>
  <si>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</si>
  <si>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</si>
  <si>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</si>
  <si>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</si>
  <si>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</si>
  <si>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</si>
  <si>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</si>
  <si>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</si>
  <si>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</si>
  <si>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</si>
  <si>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</si>
  <si>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</si>
  <si>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</si>
  <si>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</si>
  <si>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</si>
  <si>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</si>
  <si>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</si>
  <si>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</si>
  <si>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</si>
  <si>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</si>
  <si>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</si>
  <si>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</si>
  <si>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</si>
  <si>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</si>
  <si>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</si>
  <si>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</si>
  <si>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</si>
  <si>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</si>
  <si>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</si>
  <si>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</si>
  <si>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</si>
  <si>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</si>
  <si>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</si>
  <si>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</si>
  <si>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</si>
  <si>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</si>
  <si>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</si>
  <si>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</si>
  <si>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</si>
  <si>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</si>
  <si>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</si>
  <si>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</si>
  <si>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</si>
  <si>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</si>
  <si>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</si>
  <si>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</si>
  <si>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</si>
  <si>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</si>
  <si>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</si>
  <si>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</si>
  <si>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</si>
  <si>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</si>
  <si>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</si>
  <si>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</si>
  <si>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</si>
  <si>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</si>
  <si>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</si>
  <si>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</si>
  <si>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</si>
  <si>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</si>
  <si>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</si>
  <si>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</si>
  <si>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</si>
  <si>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</si>
  <si>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</si>
  <si>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</si>
  <si>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</si>
  <si>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</si>
  <si>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</si>
  <si>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</si>
  <si>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</si>
  <si>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</si>
  <si>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</si>
  <si>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</si>
  <si>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</si>
  <si>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</si>
  <si>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</si>
  <si>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</si>
  <si>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</si>
  <si>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</si>
  <si>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</si>
  <si>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</si>
  <si>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</si>
  <si>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</si>
  <si>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</si>
  <si>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</si>
  <si>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</si>
  <si>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</si>
  <si>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</si>
  <si>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</si>
  <si>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</si>
  <si>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</si>
  <si>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</si>
  <si>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</si>
  <si>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</si>
  <si>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</si>
  <si>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</si>
  <si>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</si>
  <si>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</si>
  <si>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</si>
  <si>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</si>
  <si>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</si>
  <si>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</si>
  <si>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</si>
  <si>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</si>
  <si>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</si>
  <si>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</si>
  <si>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</si>
  <si>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</si>
  <si>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</si>
  <si>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</si>
  <si>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</si>
  <si>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</si>
  <si>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</si>
  <si>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</si>
  <si>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</si>
  <si>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</si>
  <si>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</si>
  <si>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</si>
  <si>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</si>
  <si>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</si>
  <si>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</si>
  <si>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</si>
  <si>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</si>
  <si>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</si>
  <si>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</si>
  <si>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</si>
  <si>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</si>
  <si>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</si>
  <si>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</si>
  <si>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</si>
  <si>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</si>
  <si>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</si>
  <si>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</si>
  <si>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</si>
  <si>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</si>
  <si>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</si>
  <si>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</si>
  <si>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</si>
  <si>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</si>
  <si>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</si>
  <si>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</si>
  <si>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</si>
  <si>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</si>
  <si>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Волжский муниципальный район</t>
  </si>
  <si>
    <t>88604000</t>
  </si>
  <si>
    <t>Обшиярское сельское поселение</t>
  </si>
  <si>
    <t>88604424</t>
  </si>
  <si>
    <t>ГУ Санаторий "Кленовая гора"</t>
  </si>
  <si>
    <t>1201000450</t>
  </si>
  <si>
    <t>120101001</t>
  </si>
  <si>
    <t>производство (некомбинированная выработка)+передача+сбыт</t>
  </si>
  <si>
    <t>пгт. Приволжский</t>
  </si>
  <si>
    <t>88604159</t>
  </si>
  <si>
    <t>МУП "Тепловые сети"</t>
  </si>
  <si>
    <t>1201004423</t>
  </si>
  <si>
    <t>Филиал ООО "Газпром трансгаз Нижний Новгород" - Волжское ЛПУМГ</t>
  </si>
  <si>
    <t>5260080007</t>
  </si>
  <si>
    <t>120102001</t>
  </si>
  <si>
    <t>Горномарийский муниципальный район</t>
  </si>
  <si>
    <t>88608000</t>
  </si>
  <si>
    <t>Виловатовское сельское поселение</t>
  </si>
  <si>
    <t>88608420</t>
  </si>
  <si>
    <t>ОАО "Стройкоммунналадка"</t>
  </si>
  <si>
    <t>1215103826</t>
  </si>
  <si>
    <t>121501001</t>
  </si>
  <si>
    <t>Емешевское сельское поселение</t>
  </si>
  <si>
    <t>88608430</t>
  </si>
  <si>
    <t>МУП "Горномарийская машинно-технологическая станция"</t>
  </si>
  <si>
    <t>1202005885</t>
  </si>
  <si>
    <t>120201001</t>
  </si>
  <si>
    <t>Озеркинское сельское поселение</t>
  </si>
  <si>
    <t>88608435</t>
  </si>
  <si>
    <t>Звениговский муниципальный район</t>
  </si>
  <si>
    <t>88612000</t>
  </si>
  <si>
    <t>Кокшамарское сельское поселение</t>
  </si>
  <si>
    <t>88612420</t>
  </si>
  <si>
    <t>г. Звенигово</t>
  </si>
  <si>
    <t>88612101</t>
  </si>
  <si>
    <t>МУ "Социально-культурный центр" МО "Городское поселение Звенигово"</t>
  </si>
  <si>
    <t>1203006659</t>
  </si>
  <si>
    <t>120301001</t>
  </si>
  <si>
    <t>Филиал ОАО "Ремонтно-эксплуатационное управление" "Казанский"</t>
  </si>
  <si>
    <t>7714783092</t>
  </si>
  <si>
    <t>166043001</t>
  </si>
  <si>
    <t>пгт. Суслонгер</t>
  </si>
  <si>
    <t>88612184</t>
  </si>
  <si>
    <t>Килемарский муниципальный район</t>
  </si>
  <si>
    <t>88616000</t>
  </si>
  <si>
    <t>Визимьярское сельское поселение</t>
  </si>
  <si>
    <t>88616415</t>
  </si>
  <si>
    <t>ООО "Жилтехник"</t>
  </si>
  <si>
    <t>1204003629</t>
  </si>
  <si>
    <t>120401001</t>
  </si>
  <si>
    <t>пгт. Килемары</t>
  </si>
  <si>
    <t>88616151</t>
  </si>
  <si>
    <t>ООО "Килемарское жилищно-коммунальное хозяйство"</t>
  </si>
  <si>
    <t>1204003675</t>
  </si>
  <si>
    <t>Куженерский муниципальный район</t>
  </si>
  <si>
    <t>88620000</t>
  </si>
  <si>
    <t>пгт. Куженер</t>
  </si>
  <si>
    <t>88620151</t>
  </si>
  <si>
    <t>ООО "Тепложилсервис"</t>
  </si>
  <si>
    <t>1205004294</t>
  </si>
  <si>
    <t>120501001</t>
  </si>
  <si>
    <t>Мари-Турекский муниципальный район</t>
  </si>
  <si>
    <t>88624000</t>
  </si>
  <si>
    <t>Мари-Биляморское</t>
  </si>
  <si>
    <t>88624420</t>
  </si>
  <si>
    <t>пгт. Мари-Турек</t>
  </si>
  <si>
    <t>88624151</t>
  </si>
  <si>
    <t>ООО "Жилищный сервис"</t>
  </si>
  <si>
    <t>1206004441</t>
  </si>
  <si>
    <t>120601001</t>
  </si>
  <si>
    <t>Медведевский муниципальный район</t>
  </si>
  <si>
    <t>88628000</t>
  </si>
  <si>
    <t>Кундышское сельское поселение</t>
  </si>
  <si>
    <t>88628419</t>
  </si>
  <si>
    <t>Куярское сельское поселение</t>
  </si>
  <si>
    <t>88628417</t>
  </si>
  <si>
    <t>пгт. Краснооктябрьский</t>
  </si>
  <si>
    <t>88628160</t>
  </si>
  <si>
    <t>ЗАО "Марийское"</t>
  </si>
  <si>
    <t>1207003923</t>
  </si>
  <si>
    <t>120701001</t>
  </si>
  <si>
    <t>ООО Краснооктябрьская управляющая компания "ЖКХ Сервис"</t>
  </si>
  <si>
    <t>1207009114</t>
  </si>
  <si>
    <t>Передача</t>
  </si>
  <si>
    <t>пгт. Медведево</t>
  </si>
  <si>
    <t>88628151</t>
  </si>
  <si>
    <t>ГУП РМЭ "Санаторий "Сосновый бор"</t>
  </si>
  <si>
    <t>1215021563</t>
  </si>
  <si>
    <t>ЗАО ДОЗ "Медведевский"</t>
  </si>
  <si>
    <t>1207006522</t>
  </si>
  <si>
    <t>ООО МУК "Жилкомсервис"</t>
  </si>
  <si>
    <t>1202004240</t>
  </si>
  <si>
    <t>ФКУ "ЖКУ УФСИН России по Республике Марий Эл"</t>
  </si>
  <si>
    <t>1215079852</t>
  </si>
  <si>
    <t>ФКУ ИК №3 УФСИН России по Республике Марий Эл</t>
  </si>
  <si>
    <t>1207005180</t>
  </si>
  <si>
    <t>Моркинский муниципальный район</t>
  </si>
  <si>
    <t>88632000</t>
  </si>
  <si>
    <t>Октябрьское сельское поселение</t>
  </si>
  <si>
    <t>88632445</t>
  </si>
  <si>
    <t>Шоруньжинское сельское поселение</t>
  </si>
  <si>
    <t>88632480</t>
  </si>
  <si>
    <t>пгт. Морки</t>
  </si>
  <si>
    <t>88632151</t>
  </si>
  <si>
    <t>МУП "Моркинская машинно-технологическая станция"</t>
  </si>
  <si>
    <t>1208003958</t>
  </si>
  <si>
    <t>120801001</t>
  </si>
  <si>
    <t>МУП "Тепло-водоканал"</t>
  </si>
  <si>
    <t>1208005779</t>
  </si>
  <si>
    <t>ООО "Моркинский ТеплоЭнергоСервис"</t>
  </si>
  <si>
    <t>1208007399</t>
  </si>
  <si>
    <t>ПК "Моркинская ПМК"</t>
  </si>
  <si>
    <t>1208001968</t>
  </si>
  <si>
    <t>Новоторъяльский муниципальный район</t>
  </si>
  <si>
    <t>88636000</t>
  </si>
  <si>
    <t>пгт. Новый Торъял</t>
  </si>
  <si>
    <t>88636151</t>
  </si>
  <si>
    <t>ООО "Сантехремонт"</t>
  </si>
  <si>
    <t>1209005281</t>
  </si>
  <si>
    <t>120901001</t>
  </si>
  <si>
    <t>Оршанский муниципальный район</t>
  </si>
  <si>
    <t>88640000</t>
  </si>
  <si>
    <t>пгт. Оршанка</t>
  </si>
  <si>
    <t>88640151</t>
  </si>
  <si>
    <t>МУП "Оршанский жилкомсервис"</t>
  </si>
  <si>
    <t>1210003546</t>
  </si>
  <si>
    <t>121001001</t>
  </si>
  <si>
    <t>ООО "Оршанские тепловые сети"</t>
  </si>
  <si>
    <t>1210004123</t>
  </si>
  <si>
    <t>ООО "Теплотехсервис"</t>
  </si>
  <si>
    <t>1210004116</t>
  </si>
  <si>
    <t>Сернурский муниципальный район</t>
  </si>
  <si>
    <t>88648000</t>
  </si>
  <si>
    <t>пгт. Сернур</t>
  </si>
  <si>
    <t>88648151</t>
  </si>
  <si>
    <t>ООО "Теплоэнергосервис"</t>
  </si>
  <si>
    <t>1212005130</t>
  </si>
  <si>
    <t>121201001</t>
  </si>
  <si>
    <t>Советский муниципальный район</t>
  </si>
  <si>
    <t>88652000</t>
  </si>
  <si>
    <t>Солнечное сельское поселение</t>
  </si>
  <si>
    <t>88652492</t>
  </si>
  <si>
    <t>ОАО "Марийский машиностроительный завод" п. Луговой</t>
  </si>
  <si>
    <t>1200001885</t>
  </si>
  <si>
    <t>121550001</t>
  </si>
  <si>
    <t>пгт. Советский</t>
  </si>
  <si>
    <t>88652151</t>
  </si>
  <si>
    <t>ООО "ВодоканалCервис"</t>
  </si>
  <si>
    <t>1213005220</t>
  </si>
  <si>
    <t>121301001</t>
  </si>
  <si>
    <t>ПК "Советская ПМК"</t>
  </si>
  <si>
    <t>1213002702</t>
  </si>
  <si>
    <t>Юринский муниципальный район</t>
  </si>
  <si>
    <t>88656000</t>
  </si>
  <si>
    <t>пгт. Юрино</t>
  </si>
  <si>
    <t>88656151</t>
  </si>
  <si>
    <t>МУПКХ МО "Юринский район"</t>
  </si>
  <si>
    <t>1214000024</t>
  </si>
  <si>
    <t>121401001</t>
  </si>
  <si>
    <t>г. Волжск</t>
  </si>
  <si>
    <t>88705000</t>
  </si>
  <si>
    <t>ОАО "Волжский электромеханический завод"</t>
  </si>
  <si>
    <t>1216011328</t>
  </si>
  <si>
    <t>121650001</t>
  </si>
  <si>
    <t>ОАО "Марийский ЦБК"</t>
  </si>
  <si>
    <t>1216010765</t>
  </si>
  <si>
    <t>121601001</t>
  </si>
  <si>
    <t>ООО "Альтер"</t>
  </si>
  <si>
    <t>1216010910</t>
  </si>
  <si>
    <t>Передача+Сбыт</t>
  </si>
  <si>
    <t>ООО "ЖЭУ "Центр"</t>
  </si>
  <si>
    <t>1216014294</t>
  </si>
  <si>
    <t>ООО "РемЭкс"</t>
  </si>
  <si>
    <t>1216010934</t>
  </si>
  <si>
    <t>г. Йошкар-Ола</t>
  </si>
  <si>
    <t>88701000</t>
  </si>
  <si>
    <t>ГУП РМЭ "Лечебно-оздоровительный комплекс "Лесная сказка"</t>
  </si>
  <si>
    <t>1215042186</t>
  </si>
  <si>
    <t>ЗАО "Йошкар-Олинский мясокомбинат"</t>
  </si>
  <si>
    <t>1215027621</t>
  </si>
  <si>
    <t>МБУ "ЦОДД "Сигнал"</t>
  </si>
  <si>
    <t>1215088832</t>
  </si>
  <si>
    <t>МП "Троллейбусный транспорт"</t>
  </si>
  <si>
    <t>1215015760</t>
  </si>
  <si>
    <t>МУП "Йошкар-Олинская ТЭЦ-1"</t>
  </si>
  <si>
    <t>1215011170</t>
  </si>
  <si>
    <t>ОАО "Деревообрабатывающий завод"</t>
  </si>
  <si>
    <t>1215013266</t>
  </si>
  <si>
    <t>ОАО "Контакт"</t>
  </si>
  <si>
    <t>1215013114</t>
  </si>
  <si>
    <t>ОАО "Марбиофарм"</t>
  </si>
  <si>
    <t>1215001662</t>
  </si>
  <si>
    <t>ОАО "Марий Эл Дорстрой" Медведевский филиал</t>
  </si>
  <si>
    <t>1215154154</t>
  </si>
  <si>
    <t>ОАО "Специализированное жилищно-эксплуатационное управление"</t>
  </si>
  <si>
    <t>1215158504</t>
  </si>
  <si>
    <t>ОАО "Стройкерамика"</t>
  </si>
  <si>
    <t>1215017479</t>
  </si>
  <si>
    <t>ОАО "ТГК-5" Филиал Марий Эл и Чувашии (территория Чувашии)</t>
  </si>
  <si>
    <t>2128701733</t>
  </si>
  <si>
    <t>213043002</t>
  </si>
  <si>
    <t>производство комбинированная выработка</t>
  </si>
  <si>
    <t>ООО "Марийскавтодор"</t>
  </si>
  <si>
    <t>1200000507</t>
  </si>
  <si>
    <t>ООО "Марикоммунэнерго"</t>
  </si>
  <si>
    <t>1215126037</t>
  </si>
  <si>
    <t>ООО "Стройтерм"</t>
  </si>
  <si>
    <t>1215065970</t>
  </si>
  <si>
    <t>ООО "Суперсервис"</t>
  </si>
  <si>
    <t>1215082566</t>
  </si>
  <si>
    <t>ФБУ ИК-6 УФСИН России по РМЭ</t>
  </si>
  <si>
    <t>1215061478</t>
  </si>
  <si>
    <t>ФГ КЭУ "40 ЭТК"</t>
  </si>
  <si>
    <t>1215113694</t>
  </si>
  <si>
    <t>ФГКУ "Войсковая часть 95504"</t>
  </si>
  <si>
    <t>1200000715</t>
  </si>
  <si>
    <t>г. Козьмодемьянск</t>
  </si>
  <si>
    <t>88715000</t>
  </si>
  <si>
    <t>ООО Завод СтройМатериалов "ВнешЭкономИнвест"</t>
  </si>
  <si>
    <t>1217005084</t>
  </si>
  <si>
    <t>121701001</t>
  </si>
  <si>
    <t>Горьковская железная дорога</t>
  </si>
  <si>
    <t>7708503727</t>
  </si>
  <si>
    <t>525702001</t>
  </si>
  <si>
    <t>ЗАО "Строительно-производственное предприятие "Салют"</t>
  </si>
  <si>
    <t>1215003701</t>
  </si>
  <si>
    <t>№</t>
  </si>
  <si>
    <t>Дата последнего обновления реестра организаций: 27.07.2012 10:38:05</t>
  </si>
  <si>
    <t>Большепаратское сельское поселение</t>
  </si>
  <si>
    <t>88604405</t>
  </si>
  <si>
    <t>Карамасское сельское поселение</t>
  </si>
  <si>
    <t>88604418</t>
  </si>
  <si>
    <t>Петъяльское сельское поселение</t>
  </si>
  <si>
    <t>88604435</t>
  </si>
  <si>
    <t>Сотнурское сельское поселение</t>
  </si>
  <si>
    <t>88604447</t>
  </si>
  <si>
    <t>Еласовское сельское поселение</t>
  </si>
  <si>
    <t>88608425</t>
  </si>
  <si>
    <t>Красноволжское сельское поселение</t>
  </si>
  <si>
    <t>88608440</t>
  </si>
  <si>
    <t>Кузнецовское сельское поселение</t>
  </si>
  <si>
    <t>88608445</t>
  </si>
  <si>
    <t>Микряковское сельское поселение</t>
  </si>
  <si>
    <t>88608450</t>
  </si>
  <si>
    <t>Пайгусовское сельское поселение</t>
  </si>
  <si>
    <t>88608455</t>
  </si>
  <si>
    <t>Троицкопосадское</t>
  </si>
  <si>
    <t>88608465</t>
  </si>
  <si>
    <t>Усолинское сельское поселение</t>
  </si>
  <si>
    <t>88608470</t>
  </si>
  <si>
    <t>Исменецкое сельское поселение</t>
  </si>
  <si>
    <t>88612405</t>
  </si>
  <si>
    <t>Кокшайское сельское поселение</t>
  </si>
  <si>
    <t>88612450</t>
  </si>
  <si>
    <t>Красноярское сельское поселение</t>
  </si>
  <si>
    <t>88612425</t>
  </si>
  <si>
    <t>Кужмарское сельское поселение</t>
  </si>
  <si>
    <t>88612430</t>
  </si>
  <si>
    <t>Шелангерское сельское поселение</t>
  </si>
  <si>
    <t>88612445</t>
  </si>
  <si>
    <t>пгт. Красногорский</t>
  </si>
  <si>
    <t>88612162</t>
  </si>
  <si>
    <t>Русско-Шойское сельское поселение</t>
  </si>
  <si>
    <t>88620450</t>
  </si>
  <si>
    <t>Юледурское сельское поселение</t>
  </si>
  <si>
    <t>88620490</t>
  </si>
  <si>
    <t>Косолаповское сельское поселение</t>
  </si>
  <si>
    <t>88624410</t>
  </si>
  <si>
    <t>Хлебниковское сельское поселение</t>
  </si>
  <si>
    <t>88624445</t>
  </si>
  <si>
    <t>88628418</t>
  </si>
  <si>
    <t>Руэмское сельское поселение</t>
  </si>
  <si>
    <t>88628442</t>
  </si>
  <si>
    <t>Сенькинское сельское поселение</t>
  </si>
  <si>
    <t>88628448</t>
  </si>
  <si>
    <t>Сидоровское сельское поселение</t>
  </si>
  <si>
    <t>88628450</t>
  </si>
  <si>
    <t>Шойбулакское сельское поселение</t>
  </si>
  <si>
    <t>88628470</t>
  </si>
  <si>
    <t>Семисолинское сельское поселение</t>
  </si>
  <si>
    <t>88632460</t>
  </si>
  <si>
    <t>Чуксолинское сельское поселение</t>
  </si>
  <si>
    <t>88636450</t>
  </si>
  <si>
    <t>Лужбелякское сельское поселение</t>
  </si>
  <si>
    <t>88640419</t>
  </si>
  <si>
    <t>Параньгинский муниципальный район</t>
  </si>
  <si>
    <t>88644000</t>
  </si>
  <si>
    <t>пгт. Параньга</t>
  </si>
  <si>
    <t>88644151</t>
  </si>
  <si>
    <t>Казанское сельское поселение</t>
  </si>
  <si>
    <t>88648425</t>
  </si>
  <si>
    <t>Кукнурское сельское поселение</t>
  </si>
  <si>
    <t>88648435</t>
  </si>
  <si>
    <t>Сердежское сельское поселение</t>
  </si>
  <si>
    <t>88648468</t>
  </si>
  <si>
    <t>Ронгинское сельское поселение</t>
  </si>
  <si>
    <t>88652490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</si>
  <si>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</si>
  <si>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</si>
  <si>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</si>
  <si>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</si>
  <si>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</si>
  <si>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</si>
  <si>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</si>
  <si>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</si>
  <si>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</si>
  <si>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</si>
  <si>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</si>
  <si>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</si>
  <si>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</si>
  <si>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</si>
  <si>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</si>
  <si>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</si>
  <si>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</si>
  <si>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МО_ОКТМО</t>
  </si>
  <si>
    <t>ИМЯ ДИАПАЗОНА</t>
  </si>
  <si>
    <t>Дата последнего обновления реестра МР/МО: 27.07.2012 10:38:06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</si>
  <si>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</si>
  <si>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</si>
  <si>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</si>
  <si>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</si>
  <si>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Кокшайский проезд, д 44</t>
  </si>
  <si>
    <t>Цинпаев Магомед Абдуллаевич</t>
  </si>
  <si>
    <t>(8362) 68-56-03</t>
  </si>
  <si>
    <t>Маркина Марина Вячеславовна</t>
  </si>
  <si>
    <t>(8362) 68-56-18</t>
  </si>
  <si>
    <t>Пахмутова Мария Алексеевна</t>
  </si>
  <si>
    <t>экономист</t>
  </si>
  <si>
    <t>(8362) 68-57-35</t>
  </si>
  <si>
    <t>pahmutova@yola-mkt.ru</t>
  </si>
  <si>
    <t>газета "Марийская правда"</t>
  </si>
  <si>
    <t>27.07.2012</t>
  </si>
  <si>
    <t>№134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</si>
</sst>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8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22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2" t="s">
        <v>35</v>
      </c>
      <c r="C4" s="303"/>
      <c r="D4" s="303"/>
      <c r="E4" s="303"/>
      <c r="F4" s="303"/>
      <c r="G4" s="303"/>
      <c r="H4" s="303"/>
      <c r="I4" s="303"/>
      <c r="J4" s="304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5" t="s">
        <v>372</v>
      </c>
      <c r="D7" s="306"/>
      <c r="E7" s="306"/>
      <c r="F7" s="306"/>
      <c r="G7" s="306"/>
      <c r="H7" s="306"/>
      <c r="I7" s="167"/>
      <c r="J7" s="168"/>
    </row>
    <row r="8" spans="2:10" s="165" customFormat="1" ht="12.75">
      <c r="B8" s="166"/>
      <c r="C8" s="307" t="s">
        <v>373</v>
      </c>
      <c r="D8" s="307"/>
      <c r="E8" s="307"/>
      <c r="F8" s="307"/>
      <c r="G8" s="307"/>
      <c r="H8" s="307"/>
      <c r="I8" s="167"/>
      <c r="J8" s="168"/>
    </row>
    <row r="9" spans="2:10" s="165" customFormat="1" ht="12.75">
      <c r="B9" s="166"/>
      <c r="C9" s="307" t="s">
        <v>374</v>
      </c>
      <c r="D9" s="307"/>
      <c r="E9" s="307"/>
      <c r="F9" s="307"/>
      <c r="G9" s="307"/>
      <c r="H9" s="307"/>
      <c r="I9" s="167"/>
      <c r="J9" s="168"/>
    </row>
    <row r="10" spans="2:10" s="165" customFormat="1" ht="57.75" customHeight="1">
      <c r="B10" s="166"/>
      <c r="C10" s="300" t="s">
        <v>375</v>
      </c>
      <c r="D10" s="301"/>
      <c r="E10" s="301"/>
      <c r="F10" s="301"/>
      <c r="G10" s="301"/>
      <c r="H10" s="301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285" t="s">
        <v>428</v>
      </c>
      <c r="F14" s="285"/>
      <c r="G14" s="285"/>
      <c r="H14" s="285"/>
      <c r="J14" s="129"/>
    </row>
    <row r="15" spans="2:10" ht="14.25" customHeight="1">
      <c r="B15" s="126"/>
      <c r="C15" s="80"/>
      <c r="D15" s="80"/>
      <c r="E15" s="285"/>
      <c r="F15" s="285"/>
      <c r="G15" s="285"/>
      <c r="H15" s="285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83" t="s">
        <v>376</v>
      </c>
      <c r="D18" s="284"/>
      <c r="E18" s="284"/>
      <c r="F18" s="284"/>
      <c r="G18" s="284"/>
      <c r="H18" s="284"/>
      <c r="I18" s="170"/>
      <c r="J18" s="171"/>
    </row>
    <row r="19" spans="2:10" s="165" customFormat="1" ht="26.25" customHeight="1">
      <c r="B19" s="169"/>
      <c r="C19" s="299" t="s">
        <v>377</v>
      </c>
      <c r="D19" s="299"/>
      <c r="E19" s="299"/>
      <c r="F19" s="299"/>
      <c r="G19" s="299"/>
      <c r="H19" s="299"/>
      <c r="I19" s="170"/>
      <c r="J19" s="171"/>
    </row>
    <row r="20" spans="2:10" s="165" customFormat="1" ht="26.25" customHeight="1">
      <c r="B20" s="169"/>
      <c r="C20" s="299" t="s">
        <v>378</v>
      </c>
      <c r="D20" s="299"/>
      <c r="E20" s="299"/>
      <c r="F20" s="299"/>
      <c r="G20" s="299"/>
      <c r="H20" s="299"/>
      <c r="I20" s="170"/>
      <c r="J20" s="171"/>
    </row>
    <row r="21" spans="2:10" s="165" customFormat="1" ht="12.75">
      <c r="B21" s="169"/>
      <c r="C21" s="299" t="s">
        <v>379</v>
      </c>
      <c r="D21" s="299"/>
      <c r="E21" s="299"/>
      <c r="F21" s="299"/>
      <c r="G21" s="299"/>
      <c r="H21" s="299"/>
      <c r="I21" s="170"/>
      <c r="J21" s="171"/>
    </row>
    <row r="22" spans="2:10" s="165" customFormat="1" ht="27.75" customHeight="1">
      <c r="B22" s="169"/>
      <c r="C22" s="299" t="s">
        <v>380</v>
      </c>
      <c r="D22" s="299"/>
      <c r="E22" s="299"/>
      <c r="F22" s="299"/>
      <c r="G22" s="299"/>
      <c r="H22" s="299"/>
      <c r="I22" s="170"/>
      <c r="J22" s="171"/>
    </row>
    <row r="23" spans="1:10" s="177" customFormat="1" ht="18" customHeight="1">
      <c r="A23" s="172"/>
      <c r="B23" s="173"/>
      <c r="C23" s="296" t="s">
        <v>381</v>
      </c>
      <c r="D23" s="296"/>
      <c r="E23" s="296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7" t="s">
        <v>382</v>
      </c>
      <c r="D24" s="297"/>
      <c r="E24" s="290"/>
      <c r="F24" s="290"/>
      <c r="G24" s="290"/>
      <c r="H24" s="291"/>
      <c r="I24" s="175"/>
      <c r="J24" s="176"/>
    </row>
    <row r="25" spans="1:10" s="177" customFormat="1" ht="18" customHeight="1">
      <c r="A25" s="172"/>
      <c r="B25" s="173"/>
      <c r="C25" s="297" t="s">
        <v>383</v>
      </c>
      <c r="D25" s="297"/>
      <c r="E25" s="290"/>
      <c r="F25" s="290"/>
      <c r="G25" s="290"/>
      <c r="H25" s="291"/>
      <c r="I25" s="175"/>
      <c r="J25" s="176"/>
    </row>
    <row r="26" spans="1:10" s="177" customFormat="1" ht="18" customHeight="1">
      <c r="A26" s="172"/>
      <c r="B26" s="173"/>
      <c r="C26" s="297" t="s">
        <v>384</v>
      </c>
      <c r="D26" s="297"/>
      <c r="E26" s="292"/>
      <c r="F26" s="292"/>
      <c r="G26" s="292"/>
      <c r="H26" s="293"/>
      <c r="I26" s="175"/>
      <c r="J26" s="176"/>
    </row>
    <row r="27" spans="1:10" s="177" customFormat="1" ht="18" customHeight="1">
      <c r="A27" s="172"/>
      <c r="B27" s="173"/>
      <c r="C27" s="297" t="s">
        <v>385</v>
      </c>
      <c r="D27" s="297"/>
      <c r="E27" s="292"/>
      <c r="F27" s="292"/>
      <c r="G27" s="292"/>
      <c r="H27" s="293"/>
      <c r="I27" s="175"/>
      <c r="J27" s="176"/>
    </row>
    <row r="28" spans="1:10" s="177" customFormat="1" ht="18" customHeight="1">
      <c r="A28" s="172"/>
      <c r="B28" s="173"/>
      <c r="C28" s="297" t="s">
        <v>167</v>
      </c>
      <c r="D28" s="297"/>
      <c r="E28" s="290"/>
      <c r="F28" s="290"/>
      <c r="G28" s="290"/>
      <c r="H28" s="291"/>
      <c r="I28" s="175"/>
      <c r="J28" s="176"/>
    </row>
    <row r="29" spans="1:10" s="177" customFormat="1" ht="24" customHeight="1">
      <c r="A29" s="172"/>
      <c r="B29" s="173"/>
      <c r="C29" s="297" t="s">
        <v>386</v>
      </c>
      <c r="D29" s="297"/>
      <c r="E29" s="290" t="s">
        <v>387</v>
      </c>
      <c r="F29" s="290"/>
      <c r="G29" s="290"/>
      <c r="H29" s="291"/>
      <c r="I29" s="175"/>
      <c r="J29" s="176"/>
    </row>
    <row r="30" spans="1:10" s="177" customFormat="1" ht="26.25" customHeight="1" thickBot="1">
      <c r="A30" s="172"/>
      <c r="B30" s="173"/>
      <c r="C30" s="298" t="s">
        <v>388</v>
      </c>
      <c r="D30" s="298"/>
      <c r="E30" s="294" t="s">
        <v>389</v>
      </c>
      <c r="F30" s="294"/>
      <c r="G30" s="294"/>
      <c r="H30" s="295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6" t="s">
        <v>229</v>
      </c>
      <c r="D32" s="296"/>
      <c r="E32" s="296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9" t="s">
        <v>382</v>
      </c>
      <c r="D33" s="289"/>
      <c r="E33" s="290"/>
      <c r="F33" s="290"/>
      <c r="G33" s="290"/>
      <c r="H33" s="291"/>
      <c r="I33" s="175"/>
      <c r="J33" s="176"/>
    </row>
    <row r="34" spans="1:10" s="177" customFormat="1" ht="18" customHeight="1">
      <c r="A34" s="172"/>
      <c r="B34" s="173"/>
      <c r="C34" s="289" t="s">
        <v>383</v>
      </c>
      <c r="D34" s="289"/>
      <c r="E34" s="290"/>
      <c r="F34" s="290"/>
      <c r="G34" s="290"/>
      <c r="H34" s="291"/>
      <c r="I34" s="175"/>
      <c r="J34" s="176"/>
    </row>
    <row r="35" spans="1:10" s="177" customFormat="1" ht="30" customHeight="1">
      <c r="A35" s="172"/>
      <c r="B35" s="173"/>
      <c r="C35" s="289" t="s">
        <v>384</v>
      </c>
      <c r="D35" s="289"/>
      <c r="E35" s="292"/>
      <c r="F35" s="292"/>
      <c r="G35" s="292"/>
      <c r="H35" s="293"/>
      <c r="I35" s="175"/>
      <c r="J35" s="176"/>
    </row>
    <row r="36" spans="1:10" s="177" customFormat="1" ht="18" customHeight="1">
      <c r="A36" s="172"/>
      <c r="B36" s="173"/>
      <c r="C36" s="289" t="s">
        <v>385</v>
      </c>
      <c r="D36" s="289"/>
      <c r="E36" s="292" t="s">
        <v>390</v>
      </c>
      <c r="F36" s="292"/>
      <c r="G36" s="292"/>
      <c r="H36" s="293"/>
      <c r="I36" s="175"/>
      <c r="J36" s="176"/>
    </row>
    <row r="37" spans="1:10" s="177" customFormat="1" ht="18" customHeight="1" thickBot="1">
      <c r="A37" s="172"/>
      <c r="B37" s="173"/>
      <c r="C37" s="286" t="s">
        <v>167</v>
      </c>
      <c r="D37" s="286"/>
      <c r="E37" s="287"/>
      <c r="F37" s="287"/>
      <c r="G37" s="287"/>
      <c r="H37" s="288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10:H10"/>
    <mergeCell ref="C18:H18"/>
    <mergeCell ref="E14:H15"/>
    <mergeCell ref="B4:J4"/>
    <mergeCell ref="C7:H7"/>
    <mergeCell ref="C8:H8"/>
    <mergeCell ref="C9:H9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E30:H30"/>
    <mergeCell ref="C32:E32"/>
    <mergeCell ref="C33:D33"/>
    <mergeCell ref="E33:H33"/>
    <mergeCell ref="C37:D37"/>
    <mergeCell ref="E37:H37"/>
    <mergeCell ref="C34:D34"/>
    <mergeCell ref="E34:H34"/>
    <mergeCell ref="C36:D36"/>
    <mergeCell ref="E36:H36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83" t="s">
        <v>60</v>
      </c>
      <c r="E4" s="384"/>
      <c r="F4" s="384"/>
      <c r="G4" s="384"/>
      <c r="H4" s="384"/>
      <c r="I4" s="384"/>
      <c r="J4" s="384"/>
      <c r="K4" s="385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0" t="s">
        <v>77</v>
      </c>
      <c r="E6" s="391"/>
      <c r="F6" s="391"/>
      <c r="G6" s="391"/>
      <c r="H6" s="391"/>
      <c r="I6" s="391"/>
      <c r="J6" s="391"/>
      <c r="K6" s="392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88"/>
      <c r="G7" s="388"/>
      <c r="H7" s="388"/>
      <c r="I7" s="388"/>
      <c r="J7" s="388"/>
      <c r="K7" s="389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88"/>
      <c r="G8" s="388"/>
      <c r="H8" s="388"/>
      <c r="I8" s="388"/>
      <c r="J8" s="388"/>
      <c r="K8" s="389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88"/>
      <c r="G9" s="388"/>
      <c r="H9" s="388"/>
      <c r="I9" s="388"/>
      <c r="J9" s="388"/>
      <c r="K9" s="389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86"/>
      <c r="G10" s="386"/>
      <c r="H10" s="386"/>
      <c r="I10" s="386"/>
      <c r="J10" s="386"/>
      <c r="K10" s="387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86"/>
      <c r="G11" s="386"/>
      <c r="H11" s="386"/>
      <c r="I11" s="386"/>
      <c r="J11" s="386"/>
      <c r="K11" s="387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86"/>
      <c r="G12" s="386"/>
      <c r="H12" s="386"/>
      <c r="I12" s="386"/>
      <c r="J12" s="386"/>
      <c r="K12" s="387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86"/>
      <c r="G13" s="386"/>
      <c r="H13" s="386"/>
      <c r="I13" s="386"/>
      <c r="J13" s="386"/>
      <c r="K13" s="387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86"/>
      <c r="G14" s="386"/>
      <c r="H14" s="386"/>
      <c r="I14" s="386"/>
      <c r="J14" s="386"/>
      <c r="K14" s="387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393" t="s">
        <v>133</v>
      </c>
      <c r="H15" s="393"/>
      <c r="I15" s="393"/>
      <c r="J15" s="393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4"/>
      <c r="G16" s="394"/>
      <c r="H16" s="394"/>
      <c r="I16" s="394"/>
      <c r="J16" s="394"/>
      <c r="K16" s="395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0" t="s">
        <v>139</v>
      </c>
      <c r="E18" s="391"/>
      <c r="F18" s="391"/>
      <c r="G18" s="391"/>
      <c r="H18" s="391"/>
      <c r="I18" s="391"/>
      <c r="J18" s="391"/>
      <c r="K18" s="392"/>
      <c r="L18" s="14"/>
      <c r="N18" s="19"/>
    </row>
    <row r="19" spans="3:14" ht="11.25">
      <c r="C19" s="13"/>
      <c r="D19" s="16" t="s">
        <v>123</v>
      </c>
      <c r="E19" s="17" t="s">
        <v>140</v>
      </c>
      <c r="F19" s="386"/>
      <c r="G19" s="386"/>
      <c r="H19" s="386"/>
      <c r="I19" s="386"/>
      <c r="J19" s="386"/>
      <c r="K19" s="387"/>
      <c r="L19" s="14"/>
      <c r="N19" s="19"/>
    </row>
    <row r="20" spans="3:14" ht="22.5">
      <c r="C20" s="13"/>
      <c r="D20" s="16" t="s">
        <v>124</v>
      </c>
      <c r="E20" s="23" t="s">
        <v>141</v>
      </c>
      <c r="F20" s="388"/>
      <c r="G20" s="388"/>
      <c r="H20" s="388"/>
      <c r="I20" s="388"/>
      <c r="J20" s="388"/>
      <c r="K20" s="389"/>
      <c r="L20" s="14"/>
      <c r="N20" s="19"/>
    </row>
    <row r="21" spans="3:14" ht="11.25">
      <c r="C21" s="13"/>
      <c r="D21" s="16" t="s">
        <v>125</v>
      </c>
      <c r="E21" s="23" t="s">
        <v>142</v>
      </c>
      <c r="F21" s="388"/>
      <c r="G21" s="388"/>
      <c r="H21" s="388"/>
      <c r="I21" s="388"/>
      <c r="J21" s="388"/>
      <c r="K21" s="389"/>
      <c r="L21" s="14"/>
      <c r="N21" s="19"/>
    </row>
    <row r="22" spans="3:14" ht="22.5">
      <c r="C22" s="13"/>
      <c r="D22" s="16" t="s">
        <v>143</v>
      </c>
      <c r="E22" s="23" t="s">
        <v>144</v>
      </c>
      <c r="F22" s="388"/>
      <c r="G22" s="388"/>
      <c r="H22" s="388"/>
      <c r="I22" s="388"/>
      <c r="J22" s="388"/>
      <c r="K22" s="389"/>
      <c r="L22" s="14"/>
      <c r="N22" s="19"/>
    </row>
    <row r="23" spans="3:14" ht="22.5">
      <c r="C23" s="13"/>
      <c r="D23" s="16" t="s">
        <v>145</v>
      </c>
      <c r="E23" s="23" t="s">
        <v>146</v>
      </c>
      <c r="F23" s="388"/>
      <c r="G23" s="388"/>
      <c r="H23" s="388"/>
      <c r="I23" s="388"/>
      <c r="J23" s="388"/>
      <c r="K23" s="389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4"/>
      <c r="G24" s="394"/>
      <c r="H24" s="394"/>
      <c r="I24" s="394"/>
      <c r="J24" s="394"/>
      <c r="K24" s="395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0" t="s">
        <v>149</v>
      </c>
      <c r="E26" s="401"/>
      <c r="F26" s="401"/>
      <c r="G26" s="401"/>
      <c r="H26" s="401"/>
      <c r="I26" s="401"/>
      <c r="J26" s="401"/>
      <c r="K26" s="402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88"/>
      <c r="G27" s="388"/>
      <c r="H27" s="388"/>
      <c r="I27" s="388"/>
      <c r="J27" s="388"/>
      <c r="K27" s="389"/>
      <c r="L27" s="14"/>
      <c r="N27" s="19"/>
    </row>
    <row r="28" spans="3:14" ht="12" thickBot="1">
      <c r="C28" s="13" t="s">
        <v>152</v>
      </c>
      <c r="D28" s="403" t="s">
        <v>153</v>
      </c>
      <c r="E28" s="404"/>
      <c r="F28" s="404"/>
      <c r="G28" s="404"/>
      <c r="H28" s="404"/>
      <c r="I28" s="404"/>
      <c r="J28" s="404"/>
      <c r="K28" s="405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0" t="s">
        <v>154</v>
      </c>
      <c r="E30" s="401"/>
      <c r="F30" s="401"/>
      <c r="G30" s="401"/>
      <c r="H30" s="401"/>
      <c r="I30" s="401"/>
      <c r="J30" s="401"/>
      <c r="K30" s="402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396"/>
      <c r="G31" s="396"/>
      <c r="H31" s="396"/>
      <c r="I31" s="396"/>
      <c r="J31" s="396"/>
      <c r="K31" s="397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398" t="s">
        <v>107</v>
      </c>
      <c r="I32" s="398"/>
      <c r="J32" s="398"/>
      <c r="K32" s="399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88"/>
      <c r="I33" s="388"/>
      <c r="J33" s="388"/>
      <c r="K33" s="389"/>
      <c r="L33" s="14"/>
      <c r="N33" s="19"/>
    </row>
    <row r="34" spans="3:14" ht="12" thickBot="1">
      <c r="C34" s="13" t="s">
        <v>152</v>
      </c>
      <c r="D34" s="403" t="s">
        <v>110</v>
      </c>
      <c r="E34" s="404"/>
      <c r="F34" s="404"/>
      <c r="G34" s="404"/>
      <c r="H34" s="404"/>
      <c r="I34" s="404"/>
      <c r="J34" s="404"/>
      <c r="K34" s="405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0" t="s">
        <v>111</v>
      </c>
      <c r="E36" s="401"/>
      <c r="F36" s="401"/>
      <c r="G36" s="401"/>
      <c r="H36" s="401"/>
      <c r="I36" s="401"/>
      <c r="J36" s="401"/>
      <c r="K36" s="402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7" t="s">
        <v>116</v>
      </c>
      <c r="J37" s="418"/>
      <c r="K37" s="419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0"/>
      <c r="J38" s="381"/>
      <c r="K38" s="382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0"/>
      <c r="J39" s="381"/>
      <c r="K39" s="382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0"/>
      <c r="J40" s="381"/>
      <c r="K40" s="382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0"/>
      <c r="J41" s="381"/>
      <c r="K41" s="382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0"/>
      <c r="J42" s="381"/>
      <c r="K42" s="382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0"/>
      <c r="J43" s="381"/>
      <c r="K43" s="382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0"/>
      <c r="J44" s="381"/>
      <c r="K44" s="382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0"/>
      <c r="J45" s="381"/>
      <c r="K45" s="382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0"/>
      <c r="J46" s="381"/>
      <c r="K46" s="382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0"/>
      <c r="J47" s="381"/>
      <c r="K47" s="382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0"/>
      <c r="J48" s="381"/>
      <c r="K48" s="382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0"/>
      <c r="J49" s="381"/>
      <c r="K49" s="382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0"/>
      <c r="J50" s="381"/>
      <c r="K50" s="382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0"/>
      <c r="J51" s="381"/>
      <c r="K51" s="382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0"/>
      <c r="J52" s="381"/>
      <c r="K52" s="382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0"/>
      <c r="J53" s="381"/>
      <c r="K53" s="382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0"/>
      <c r="J54" s="381"/>
      <c r="K54" s="382"/>
      <c r="L54" s="14"/>
    </row>
    <row r="55" spans="3:14" ht="12" thickBot="1">
      <c r="C55" s="13" t="s">
        <v>152</v>
      </c>
      <c r="D55" s="403" t="s">
        <v>118</v>
      </c>
      <c r="E55" s="404"/>
      <c r="F55" s="404"/>
      <c r="G55" s="404"/>
      <c r="H55" s="404"/>
      <c r="I55" s="404"/>
      <c r="J55" s="404"/>
      <c r="K55" s="405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4" t="s">
        <v>119</v>
      </c>
      <c r="E57" s="415"/>
      <c r="F57" s="415"/>
      <c r="G57" s="415"/>
      <c r="H57" s="415"/>
      <c r="I57" s="415"/>
      <c r="J57" s="415"/>
      <c r="K57" s="416"/>
      <c r="L57" s="14"/>
      <c r="N57" s="19"/>
    </row>
    <row r="58" spans="3:14" ht="22.5">
      <c r="C58" s="13"/>
      <c r="D58" s="16" t="s">
        <v>120</v>
      </c>
      <c r="E58" s="23" t="s">
        <v>121</v>
      </c>
      <c r="F58" s="408"/>
      <c r="G58" s="409"/>
      <c r="H58" s="409"/>
      <c r="I58" s="409"/>
      <c r="J58" s="409"/>
      <c r="K58" s="410"/>
      <c r="L58" s="14"/>
      <c r="N58" s="19"/>
    </row>
    <row r="59" spans="3:14" ht="11.25">
      <c r="C59" s="13"/>
      <c r="D59" s="16" t="s">
        <v>122</v>
      </c>
      <c r="E59" s="23" t="s">
        <v>33</v>
      </c>
      <c r="F59" s="411"/>
      <c r="G59" s="412"/>
      <c r="H59" s="412"/>
      <c r="I59" s="412"/>
      <c r="J59" s="412"/>
      <c r="K59" s="413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0"/>
      <c r="G60" s="421"/>
      <c r="H60" s="421"/>
      <c r="I60" s="421"/>
      <c r="J60" s="421"/>
      <c r="K60" s="42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0" t="s">
        <v>174</v>
      </c>
      <c r="E62" s="401"/>
      <c r="F62" s="401"/>
      <c r="G62" s="401"/>
      <c r="H62" s="401"/>
      <c r="I62" s="401"/>
      <c r="J62" s="401"/>
      <c r="K62" s="402"/>
      <c r="L62" s="14"/>
      <c r="N62" s="19"/>
    </row>
    <row r="63" spans="3:14" ht="11.25">
      <c r="C63" s="13"/>
      <c r="D63" s="16"/>
      <c r="E63" s="32" t="s">
        <v>175</v>
      </c>
      <c r="F63" s="406" t="s">
        <v>176</v>
      </c>
      <c r="G63" s="406"/>
      <c r="H63" s="406"/>
      <c r="I63" s="406"/>
      <c r="J63" s="406"/>
      <c r="K63" s="407"/>
      <c r="L63" s="14"/>
      <c r="N63" s="19"/>
    </row>
    <row r="64" spans="3:14" ht="11.25">
      <c r="C64" s="13" t="s">
        <v>150</v>
      </c>
      <c r="D64" s="16" t="s">
        <v>177</v>
      </c>
      <c r="E64" s="42"/>
      <c r="F64" s="411"/>
      <c r="G64" s="412"/>
      <c r="H64" s="412"/>
      <c r="I64" s="412"/>
      <c r="J64" s="412"/>
      <c r="K64" s="413"/>
      <c r="L64" s="14"/>
      <c r="N64" s="19"/>
    </row>
    <row r="65" spans="3:14" ht="12" thickBot="1">
      <c r="C65" s="13" t="s">
        <v>152</v>
      </c>
      <c r="D65" s="403" t="s">
        <v>178</v>
      </c>
      <c r="E65" s="404"/>
      <c r="F65" s="404"/>
      <c r="G65" s="404"/>
      <c r="H65" s="404"/>
      <c r="I65" s="404"/>
      <c r="J65" s="404"/>
      <c r="K65" s="405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4" t="s">
        <v>179</v>
      </c>
      <c r="E67" s="415"/>
      <c r="F67" s="415"/>
      <c r="G67" s="415"/>
      <c r="H67" s="415"/>
      <c r="I67" s="415"/>
      <c r="J67" s="415"/>
      <c r="K67" s="416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26"/>
      <c r="G68" s="426"/>
      <c r="H68" s="426"/>
      <c r="I68" s="426"/>
      <c r="J68" s="426"/>
      <c r="K68" s="427"/>
      <c r="L68" s="14"/>
      <c r="N68" s="19"/>
    </row>
    <row r="69" spans="3:14" ht="11.25">
      <c r="C69" s="13"/>
      <c r="D69" s="16" t="s">
        <v>182</v>
      </c>
      <c r="E69" s="23" t="s">
        <v>183</v>
      </c>
      <c r="F69" s="423"/>
      <c r="G69" s="424"/>
      <c r="H69" s="424"/>
      <c r="I69" s="424"/>
      <c r="J69" s="424"/>
      <c r="K69" s="425"/>
      <c r="L69" s="14"/>
      <c r="N69" s="19"/>
    </row>
    <row r="70" spans="3:14" ht="11.25">
      <c r="C70" s="13"/>
      <c r="D70" s="16" t="s">
        <v>184</v>
      </c>
      <c r="E70" s="23" t="s">
        <v>185</v>
      </c>
      <c r="F70" s="388"/>
      <c r="G70" s="388"/>
      <c r="H70" s="388"/>
      <c r="I70" s="388"/>
      <c r="J70" s="388"/>
      <c r="K70" s="389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4"/>
      <c r="G71" s="394"/>
      <c r="H71" s="394"/>
      <c r="I71" s="394"/>
      <c r="J71" s="394"/>
      <c r="K71" s="395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8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670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444</v>
      </c>
      <c r="C2" s="281" t="s">
        <v>446</v>
      </c>
      <c r="D2" s="281" t="s">
        <v>447</v>
      </c>
      <c r="E2" s="281" t="s">
        <v>448</v>
      </c>
      <c r="F2" s="281" t="s">
        <v>449</v>
      </c>
      <c r="G2" s="281" t="s">
        <v>450</v>
      </c>
      <c r="H2" s="281" t="s">
        <v>451</v>
      </c>
    </row>
    <row r="3" spans="1:8" ht="11.25">
      <c r="A3" s="281">
        <v>2</v>
      </c>
      <c r="B3" s="281" t="s">
        <v>444</v>
      </c>
      <c r="C3" s="281" t="s">
        <v>452</v>
      </c>
      <c r="D3" s="281" t="s">
        <v>453</v>
      </c>
      <c r="E3" s="281" t="s">
        <v>454</v>
      </c>
      <c r="F3" s="281" t="s">
        <v>455</v>
      </c>
      <c r="G3" s="281" t="s">
        <v>450</v>
      </c>
      <c r="H3" s="281" t="s">
        <v>451</v>
      </c>
    </row>
    <row r="4" spans="1:8" ht="11.25">
      <c r="A4" s="281">
        <v>3</v>
      </c>
      <c r="B4" s="281" t="s">
        <v>444</v>
      </c>
      <c r="C4" s="281" t="s">
        <v>452</v>
      </c>
      <c r="D4" s="281" t="s">
        <v>453</v>
      </c>
      <c r="E4" s="281" t="s">
        <v>456</v>
      </c>
      <c r="F4" s="281" t="s">
        <v>457</v>
      </c>
      <c r="G4" s="281" t="s">
        <v>458</v>
      </c>
      <c r="H4" s="281" t="s">
        <v>451</v>
      </c>
    </row>
    <row r="5" spans="1:8" ht="11.25">
      <c r="A5" s="281">
        <v>4</v>
      </c>
      <c r="B5" s="281" t="s">
        <v>459</v>
      </c>
      <c r="C5" s="281" t="s">
        <v>461</v>
      </c>
      <c r="D5" s="281" t="s">
        <v>462</v>
      </c>
      <c r="E5" s="281" t="s">
        <v>463</v>
      </c>
      <c r="F5" s="281" t="s">
        <v>464</v>
      </c>
      <c r="G5" s="281" t="s">
        <v>465</v>
      </c>
      <c r="H5" s="281" t="s">
        <v>451</v>
      </c>
    </row>
    <row r="6" spans="1:8" ht="11.25">
      <c r="A6" s="281">
        <v>5</v>
      </c>
      <c r="B6" s="281" t="s">
        <v>459</v>
      </c>
      <c r="C6" s="281" t="s">
        <v>466</v>
      </c>
      <c r="D6" s="281" t="s">
        <v>467</v>
      </c>
      <c r="E6" s="281" t="s">
        <v>468</v>
      </c>
      <c r="F6" s="281" t="s">
        <v>469</v>
      </c>
      <c r="G6" s="281" t="s">
        <v>470</v>
      </c>
      <c r="H6" s="281" t="s">
        <v>451</v>
      </c>
    </row>
    <row r="7" spans="1:8" ht="11.25">
      <c r="A7" s="281">
        <v>6</v>
      </c>
      <c r="B7" s="281" t="s">
        <v>459</v>
      </c>
      <c r="C7" s="281" t="s">
        <v>471</v>
      </c>
      <c r="D7" s="281" t="s">
        <v>472</v>
      </c>
      <c r="E7" s="281" t="s">
        <v>463</v>
      </c>
      <c r="F7" s="281" t="s">
        <v>464</v>
      </c>
      <c r="G7" s="281" t="s">
        <v>465</v>
      </c>
      <c r="H7" s="281" t="s">
        <v>451</v>
      </c>
    </row>
    <row r="8" spans="1:8" ht="11.25">
      <c r="A8" s="281">
        <v>7</v>
      </c>
      <c r="B8" s="281" t="s">
        <v>473</v>
      </c>
      <c r="C8" s="281" t="s">
        <v>475</v>
      </c>
      <c r="D8" s="281" t="s">
        <v>476</v>
      </c>
      <c r="E8" s="281" t="s">
        <v>463</v>
      </c>
      <c r="F8" s="281" t="s">
        <v>464</v>
      </c>
      <c r="G8" s="281" t="s">
        <v>465</v>
      </c>
      <c r="H8" s="281" t="s">
        <v>451</v>
      </c>
    </row>
    <row r="9" spans="1:8" ht="11.25">
      <c r="A9" s="281">
        <v>8</v>
      </c>
      <c r="B9" s="281" t="s">
        <v>473</v>
      </c>
      <c r="C9" s="281" t="s">
        <v>477</v>
      </c>
      <c r="D9" s="281" t="s">
        <v>478</v>
      </c>
      <c r="E9" s="281" t="s">
        <v>479</v>
      </c>
      <c r="F9" s="281" t="s">
        <v>480</v>
      </c>
      <c r="G9" s="281" t="s">
        <v>481</v>
      </c>
      <c r="H9" s="281" t="s">
        <v>451</v>
      </c>
    </row>
    <row r="10" spans="1:8" ht="11.25">
      <c r="A10" s="281">
        <v>9</v>
      </c>
      <c r="B10" s="281" t="s">
        <v>473</v>
      </c>
      <c r="C10" s="281" t="s">
        <v>477</v>
      </c>
      <c r="D10" s="281" t="s">
        <v>478</v>
      </c>
      <c r="E10" s="281" t="s">
        <v>482</v>
      </c>
      <c r="F10" s="281" t="s">
        <v>483</v>
      </c>
      <c r="G10" s="281" t="s">
        <v>484</v>
      </c>
      <c r="H10" s="281" t="s">
        <v>451</v>
      </c>
    </row>
    <row r="11" spans="1:8" ht="11.25">
      <c r="A11" s="281">
        <v>10</v>
      </c>
      <c r="B11" s="281" t="s">
        <v>473</v>
      </c>
      <c r="C11" s="281" t="s">
        <v>485</v>
      </c>
      <c r="D11" s="281" t="s">
        <v>486</v>
      </c>
      <c r="E11" s="281" t="s">
        <v>482</v>
      </c>
      <c r="F11" s="281" t="s">
        <v>483</v>
      </c>
      <c r="G11" s="281" t="s">
        <v>484</v>
      </c>
      <c r="H11" s="281" t="s">
        <v>451</v>
      </c>
    </row>
    <row r="12" spans="1:8" ht="11.25">
      <c r="A12" s="281">
        <v>11</v>
      </c>
      <c r="B12" s="281" t="s">
        <v>487</v>
      </c>
      <c r="C12" s="281" t="s">
        <v>489</v>
      </c>
      <c r="D12" s="281" t="s">
        <v>490</v>
      </c>
      <c r="E12" s="281" t="s">
        <v>463</v>
      </c>
      <c r="F12" s="281" t="s">
        <v>464</v>
      </c>
      <c r="G12" s="281" t="s">
        <v>465</v>
      </c>
      <c r="H12" s="281" t="s">
        <v>451</v>
      </c>
    </row>
    <row r="13" spans="1:8" ht="11.25">
      <c r="A13" s="281">
        <v>12</v>
      </c>
      <c r="B13" s="281" t="s">
        <v>487</v>
      </c>
      <c r="C13" s="281" t="s">
        <v>489</v>
      </c>
      <c r="D13" s="281" t="s">
        <v>490</v>
      </c>
      <c r="E13" s="281" t="s">
        <v>491</v>
      </c>
      <c r="F13" s="281" t="s">
        <v>492</v>
      </c>
      <c r="G13" s="281" t="s">
        <v>493</v>
      </c>
      <c r="H13" s="281" t="s">
        <v>425</v>
      </c>
    </row>
    <row r="14" spans="1:8" ht="11.25">
      <c r="A14" s="281">
        <v>13</v>
      </c>
      <c r="B14" s="281" t="s">
        <v>487</v>
      </c>
      <c r="C14" s="281" t="s">
        <v>487</v>
      </c>
      <c r="D14" s="281" t="s">
        <v>488</v>
      </c>
      <c r="E14" s="281" t="s">
        <v>463</v>
      </c>
      <c r="F14" s="281" t="s">
        <v>464</v>
      </c>
      <c r="G14" s="281" t="s">
        <v>465</v>
      </c>
      <c r="H14" s="281" t="s">
        <v>451</v>
      </c>
    </row>
    <row r="15" spans="1:8" ht="11.25">
      <c r="A15" s="281">
        <v>14</v>
      </c>
      <c r="B15" s="281" t="s">
        <v>487</v>
      </c>
      <c r="C15" s="281" t="s">
        <v>487</v>
      </c>
      <c r="D15" s="281" t="s">
        <v>488</v>
      </c>
      <c r="E15" s="281" t="s">
        <v>491</v>
      </c>
      <c r="F15" s="281" t="s">
        <v>492</v>
      </c>
      <c r="G15" s="281" t="s">
        <v>493</v>
      </c>
      <c r="H15" s="281" t="s">
        <v>425</v>
      </c>
    </row>
    <row r="16" spans="1:8" ht="11.25">
      <c r="A16" s="281">
        <v>15</v>
      </c>
      <c r="B16" s="281" t="s">
        <v>487</v>
      </c>
      <c r="C16" s="281" t="s">
        <v>494</v>
      </c>
      <c r="D16" s="281" t="s">
        <v>495</v>
      </c>
      <c r="E16" s="281" t="s">
        <v>463</v>
      </c>
      <c r="F16" s="281" t="s">
        <v>464</v>
      </c>
      <c r="G16" s="281" t="s">
        <v>465</v>
      </c>
      <c r="H16" s="281" t="s">
        <v>451</v>
      </c>
    </row>
    <row r="17" spans="1:8" ht="11.25">
      <c r="A17" s="281">
        <v>16</v>
      </c>
      <c r="B17" s="281" t="s">
        <v>487</v>
      </c>
      <c r="C17" s="281" t="s">
        <v>494</v>
      </c>
      <c r="D17" s="281" t="s">
        <v>495</v>
      </c>
      <c r="E17" s="281" t="s">
        <v>491</v>
      </c>
      <c r="F17" s="281" t="s">
        <v>492</v>
      </c>
      <c r="G17" s="281" t="s">
        <v>493</v>
      </c>
      <c r="H17" s="281" t="s">
        <v>425</v>
      </c>
    </row>
    <row r="18" spans="1:8" ht="11.25">
      <c r="A18" s="281">
        <v>17</v>
      </c>
      <c r="B18" s="281" t="s">
        <v>487</v>
      </c>
      <c r="C18" s="281" t="s">
        <v>494</v>
      </c>
      <c r="D18" s="281" t="s">
        <v>495</v>
      </c>
      <c r="E18" s="281" t="s">
        <v>496</v>
      </c>
      <c r="F18" s="281" t="s">
        <v>497</v>
      </c>
      <c r="G18" s="281" t="s">
        <v>493</v>
      </c>
      <c r="H18" s="281" t="s">
        <v>451</v>
      </c>
    </row>
    <row r="19" spans="1:8" ht="11.25">
      <c r="A19" s="281">
        <v>18</v>
      </c>
      <c r="B19" s="281" t="s">
        <v>498</v>
      </c>
      <c r="C19" s="281" t="s">
        <v>500</v>
      </c>
      <c r="D19" s="281" t="s">
        <v>501</v>
      </c>
      <c r="E19" s="281" t="s">
        <v>502</v>
      </c>
      <c r="F19" s="281" t="s">
        <v>503</v>
      </c>
      <c r="G19" s="281" t="s">
        <v>504</v>
      </c>
      <c r="H19" s="281" t="s">
        <v>451</v>
      </c>
    </row>
    <row r="20" spans="1:8" ht="11.25">
      <c r="A20" s="281">
        <v>19</v>
      </c>
      <c r="B20" s="281" t="s">
        <v>505</v>
      </c>
      <c r="C20" s="281" t="s">
        <v>507</v>
      </c>
      <c r="D20" s="281" t="s">
        <v>508</v>
      </c>
      <c r="E20" s="281" t="s">
        <v>463</v>
      </c>
      <c r="F20" s="281" t="s">
        <v>464</v>
      </c>
      <c r="G20" s="281" t="s">
        <v>465</v>
      </c>
      <c r="H20" s="281" t="s">
        <v>451</v>
      </c>
    </row>
    <row r="21" spans="1:8" ht="11.25">
      <c r="A21" s="281">
        <v>20</v>
      </c>
      <c r="B21" s="281" t="s">
        <v>505</v>
      </c>
      <c r="C21" s="281" t="s">
        <v>509</v>
      </c>
      <c r="D21" s="281" t="s">
        <v>510</v>
      </c>
      <c r="E21" s="281" t="s">
        <v>511</v>
      </c>
      <c r="F21" s="281" t="s">
        <v>512</v>
      </c>
      <c r="G21" s="281" t="s">
        <v>513</v>
      </c>
      <c r="H21" s="281" t="s">
        <v>451</v>
      </c>
    </row>
    <row r="22" spans="1:8" ht="11.25">
      <c r="A22" s="281">
        <v>21</v>
      </c>
      <c r="B22" s="281" t="s">
        <v>514</v>
      </c>
      <c r="C22" s="281" t="s">
        <v>516</v>
      </c>
      <c r="D22" s="281" t="s">
        <v>517</v>
      </c>
      <c r="E22" s="281" t="s">
        <v>482</v>
      </c>
      <c r="F22" s="281" t="s">
        <v>483</v>
      </c>
      <c r="G22" s="281" t="s">
        <v>484</v>
      </c>
      <c r="H22" s="281" t="s">
        <v>451</v>
      </c>
    </row>
    <row r="23" spans="1:8" ht="11.25">
      <c r="A23" s="281">
        <v>22</v>
      </c>
      <c r="B23" s="281" t="s">
        <v>514</v>
      </c>
      <c r="C23" s="281" t="s">
        <v>518</v>
      </c>
      <c r="D23" s="281" t="s">
        <v>519</v>
      </c>
      <c r="E23" s="281" t="s">
        <v>482</v>
      </c>
      <c r="F23" s="281" t="s">
        <v>483</v>
      </c>
      <c r="G23" s="281" t="s">
        <v>484</v>
      </c>
      <c r="H23" s="281" t="s">
        <v>451</v>
      </c>
    </row>
    <row r="24" spans="1:8" ht="11.25">
      <c r="A24" s="281">
        <v>23</v>
      </c>
      <c r="B24" s="281" t="s">
        <v>514</v>
      </c>
      <c r="C24" s="281" t="s">
        <v>520</v>
      </c>
      <c r="D24" s="281" t="s">
        <v>521</v>
      </c>
      <c r="E24" s="281" t="s">
        <v>522</v>
      </c>
      <c r="F24" s="281" t="s">
        <v>523</v>
      </c>
      <c r="G24" s="281" t="s">
        <v>524</v>
      </c>
      <c r="H24" s="281" t="s">
        <v>451</v>
      </c>
    </row>
    <row r="25" spans="1:8" ht="11.25">
      <c r="A25" s="281">
        <v>24</v>
      </c>
      <c r="B25" s="281" t="s">
        <v>514</v>
      </c>
      <c r="C25" s="281" t="s">
        <v>520</v>
      </c>
      <c r="D25" s="281" t="s">
        <v>521</v>
      </c>
      <c r="E25" s="281" t="s">
        <v>463</v>
      </c>
      <c r="F25" s="281" t="s">
        <v>464</v>
      </c>
      <c r="G25" s="281" t="s">
        <v>465</v>
      </c>
      <c r="H25" s="281" t="s">
        <v>451</v>
      </c>
    </row>
    <row r="26" spans="1:8" ht="11.25">
      <c r="A26" s="281">
        <v>25</v>
      </c>
      <c r="B26" s="281" t="s">
        <v>514</v>
      </c>
      <c r="C26" s="281" t="s">
        <v>520</v>
      </c>
      <c r="D26" s="281" t="s">
        <v>521</v>
      </c>
      <c r="E26" s="281" t="s">
        <v>525</v>
      </c>
      <c r="F26" s="281" t="s">
        <v>526</v>
      </c>
      <c r="G26" s="281" t="s">
        <v>524</v>
      </c>
      <c r="H26" s="281" t="s">
        <v>527</v>
      </c>
    </row>
    <row r="27" spans="1:8" ht="11.25">
      <c r="A27" s="281">
        <v>26</v>
      </c>
      <c r="B27" s="281" t="s">
        <v>514</v>
      </c>
      <c r="C27" s="281" t="s">
        <v>520</v>
      </c>
      <c r="D27" s="281" t="s">
        <v>521</v>
      </c>
      <c r="E27" s="281" t="s">
        <v>482</v>
      </c>
      <c r="F27" s="281" t="s">
        <v>483</v>
      </c>
      <c r="G27" s="281" t="s">
        <v>484</v>
      </c>
      <c r="H27" s="281" t="s">
        <v>451</v>
      </c>
    </row>
    <row r="28" spans="1:8" ht="11.25">
      <c r="A28" s="281">
        <v>27</v>
      </c>
      <c r="B28" s="281" t="s">
        <v>514</v>
      </c>
      <c r="C28" s="281" t="s">
        <v>528</v>
      </c>
      <c r="D28" s="281" t="s">
        <v>529</v>
      </c>
      <c r="E28" s="281" t="s">
        <v>530</v>
      </c>
      <c r="F28" s="281" t="s">
        <v>531</v>
      </c>
      <c r="G28" s="281" t="s">
        <v>465</v>
      </c>
      <c r="H28" s="281" t="s">
        <v>451</v>
      </c>
    </row>
    <row r="29" spans="1:8" ht="11.25">
      <c r="A29" s="281">
        <v>28</v>
      </c>
      <c r="B29" s="281" t="s">
        <v>514</v>
      </c>
      <c r="C29" s="281" t="s">
        <v>528</v>
      </c>
      <c r="D29" s="281" t="s">
        <v>529</v>
      </c>
      <c r="E29" s="281" t="s">
        <v>532</v>
      </c>
      <c r="F29" s="281" t="s">
        <v>533</v>
      </c>
      <c r="G29" s="281" t="s">
        <v>524</v>
      </c>
      <c r="H29" s="281" t="s">
        <v>527</v>
      </c>
    </row>
    <row r="30" spans="1:8" ht="11.25">
      <c r="A30" s="281">
        <v>29</v>
      </c>
      <c r="B30" s="281" t="s">
        <v>514</v>
      </c>
      <c r="C30" s="281" t="s">
        <v>528</v>
      </c>
      <c r="D30" s="281" t="s">
        <v>529</v>
      </c>
      <c r="E30" s="281" t="s">
        <v>534</v>
      </c>
      <c r="F30" s="281" t="s">
        <v>535</v>
      </c>
      <c r="G30" s="281" t="s">
        <v>524</v>
      </c>
      <c r="H30" s="281" t="s">
        <v>527</v>
      </c>
    </row>
    <row r="31" spans="1:8" ht="11.25">
      <c r="A31" s="281">
        <v>30</v>
      </c>
      <c r="B31" s="281" t="s">
        <v>514</v>
      </c>
      <c r="C31" s="281" t="s">
        <v>528</v>
      </c>
      <c r="D31" s="281" t="s">
        <v>529</v>
      </c>
      <c r="E31" s="281" t="s">
        <v>536</v>
      </c>
      <c r="F31" s="281" t="s">
        <v>537</v>
      </c>
      <c r="G31" s="281" t="s">
        <v>465</v>
      </c>
      <c r="H31" s="281" t="s">
        <v>451</v>
      </c>
    </row>
    <row r="32" spans="1:8" ht="11.25">
      <c r="A32" s="281">
        <v>31</v>
      </c>
      <c r="B32" s="281" t="s">
        <v>514</v>
      </c>
      <c r="C32" s="281" t="s">
        <v>528</v>
      </c>
      <c r="D32" s="281" t="s">
        <v>529</v>
      </c>
      <c r="E32" s="281" t="s">
        <v>538</v>
      </c>
      <c r="F32" s="281" t="s">
        <v>539</v>
      </c>
      <c r="G32" s="281" t="s">
        <v>524</v>
      </c>
      <c r="H32" s="281" t="s">
        <v>451</v>
      </c>
    </row>
    <row r="33" spans="1:8" ht="11.25">
      <c r="A33" s="281">
        <v>32</v>
      </c>
      <c r="B33" s="281" t="s">
        <v>514</v>
      </c>
      <c r="C33" s="281" t="s">
        <v>528</v>
      </c>
      <c r="D33" s="281" t="s">
        <v>529</v>
      </c>
      <c r="E33" s="281" t="s">
        <v>482</v>
      </c>
      <c r="F33" s="281" t="s">
        <v>483</v>
      </c>
      <c r="G33" s="281" t="s">
        <v>484</v>
      </c>
      <c r="H33" s="281" t="s">
        <v>451</v>
      </c>
    </row>
    <row r="34" spans="1:8" ht="11.25">
      <c r="A34" s="281">
        <v>33</v>
      </c>
      <c r="B34" s="281" t="s">
        <v>540</v>
      </c>
      <c r="C34" s="281" t="s">
        <v>542</v>
      </c>
      <c r="D34" s="281" t="s">
        <v>543</v>
      </c>
      <c r="E34" s="281" t="s">
        <v>463</v>
      </c>
      <c r="F34" s="281" t="s">
        <v>464</v>
      </c>
      <c r="G34" s="281" t="s">
        <v>465</v>
      </c>
      <c r="H34" s="281" t="s">
        <v>451</v>
      </c>
    </row>
    <row r="35" spans="1:8" ht="11.25">
      <c r="A35" s="281">
        <v>34</v>
      </c>
      <c r="B35" s="281" t="s">
        <v>540</v>
      </c>
      <c r="C35" s="281" t="s">
        <v>544</v>
      </c>
      <c r="D35" s="281" t="s">
        <v>545</v>
      </c>
      <c r="E35" s="281" t="s">
        <v>463</v>
      </c>
      <c r="F35" s="281" t="s">
        <v>464</v>
      </c>
      <c r="G35" s="281" t="s">
        <v>465</v>
      </c>
      <c r="H35" s="281" t="s">
        <v>451</v>
      </c>
    </row>
    <row r="36" spans="1:8" ht="11.25">
      <c r="A36" s="281">
        <v>35</v>
      </c>
      <c r="B36" s="281" t="s">
        <v>540</v>
      </c>
      <c r="C36" s="281" t="s">
        <v>546</v>
      </c>
      <c r="D36" s="281" t="s">
        <v>547</v>
      </c>
      <c r="E36" s="281" t="s">
        <v>548</v>
      </c>
      <c r="F36" s="281" t="s">
        <v>549</v>
      </c>
      <c r="G36" s="281" t="s">
        <v>550</v>
      </c>
      <c r="H36" s="281" t="s">
        <v>451</v>
      </c>
    </row>
    <row r="37" spans="1:8" ht="11.25">
      <c r="A37" s="281">
        <v>36</v>
      </c>
      <c r="B37" s="281" t="s">
        <v>540</v>
      </c>
      <c r="C37" s="281" t="s">
        <v>546</v>
      </c>
      <c r="D37" s="281" t="s">
        <v>547</v>
      </c>
      <c r="E37" s="281" t="s">
        <v>551</v>
      </c>
      <c r="F37" s="281" t="s">
        <v>552</v>
      </c>
      <c r="G37" s="281" t="s">
        <v>550</v>
      </c>
      <c r="H37" s="281" t="s">
        <v>451</v>
      </c>
    </row>
    <row r="38" spans="1:8" ht="11.25">
      <c r="A38" s="281">
        <v>37</v>
      </c>
      <c r="B38" s="281" t="s">
        <v>540</v>
      </c>
      <c r="C38" s="281" t="s">
        <v>546</v>
      </c>
      <c r="D38" s="281" t="s">
        <v>547</v>
      </c>
      <c r="E38" s="281" t="s">
        <v>553</v>
      </c>
      <c r="F38" s="281" t="s">
        <v>554</v>
      </c>
      <c r="G38" s="281" t="s">
        <v>550</v>
      </c>
      <c r="H38" s="281" t="s">
        <v>451</v>
      </c>
    </row>
    <row r="39" spans="1:8" ht="11.25">
      <c r="A39" s="281">
        <v>38</v>
      </c>
      <c r="B39" s="281" t="s">
        <v>540</v>
      </c>
      <c r="C39" s="281" t="s">
        <v>546</v>
      </c>
      <c r="D39" s="281" t="s">
        <v>547</v>
      </c>
      <c r="E39" s="281" t="s">
        <v>555</v>
      </c>
      <c r="F39" s="281" t="s">
        <v>556</v>
      </c>
      <c r="G39" s="281" t="s">
        <v>550</v>
      </c>
      <c r="H39" s="281" t="s">
        <v>451</v>
      </c>
    </row>
    <row r="40" spans="1:8" ht="11.25">
      <c r="A40" s="281">
        <v>39</v>
      </c>
      <c r="B40" s="281" t="s">
        <v>557</v>
      </c>
      <c r="C40" s="281" t="s">
        <v>559</v>
      </c>
      <c r="D40" s="281" t="s">
        <v>560</v>
      </c>
      <c r="E40" s="281" t="s">
        <v>561</v>
      </c>
      <c r="F40" s="281" t="s">
        <v>562</v>
      </c>
      <c r="G40" s="281" t="s">
        <v>563</v>
      </c>
      <c r="H40" s="281" t="s">
        <v>451</v>
      </c>
    </row>
    <row r="41" spans="1:8" ht="11.25">
      <c r="A41" s="281">
        <v>40</v>
      </c>
      <c r="B41" s="281" t="s">
        <v>564</v>
      </c>
      <c r="C41" s="281" t="s">
        <v>566</v>
      </c>
      <c r="D41" s="281" t="s">
        <v>567</v>
      </c>
      <c r="E41" s="281" t="s">
        <v>568</v>
      </c>
      <c r="F41" s="281" t="s">
        <v>569</v>
      </c>
      <c r="G41" s="281" t="s">
        <v>570</v>
      </c>
      <c r="H41" s="281" t="s">
        <v>451</v>
      </c>
    </row>
    <row r="42" spans="1:8" ht="11.25">
      <c r="A42" s="281">
        <v>41</v>
      </c>
      <c r="B42" s="281" t="s">
        <v>564</v>
      </c>
      <c r="C42" s="281" t="s">
        <v>566</v>
      </c>
      <c r="D42" s="281" t="s">
        <v>567</v>
      </c>
      <c r="E42" s="281" t="s">
        <v>571</v>
      </c>
      <c r="F42" s="281" t="s">
        <v>572</v>
      </c>
      <c r="G42" s="281" t="s">
        <v>570</v>
      </c>
      <c r="H42" s="281" t="s">
        <v>451</v>
      </c>
    </row>
    <row r="43" spans="1:8" ht="11.25">
      <c r="A43" s="281">
        <v>42</v>
      </c>
      <c r="B43" s="281" t="s">
        <v>564</v>
      </c>
      <c r="C43" s="281" t="s">
        <v>566</v>
      </c>
      <c r="D43" s="281" t="s">
        <v>567</v>
      </c>
      <c r="E43" s="281" t="s">
        <v>573</v>
      </c>
      <c r="F43" s="281" t="s">
        <v>574</v>
      </c>
      <c r="G43" s="281" t="s">
        <v>570</v>
      </c>
      <c r="H43" s="281" t="s">
        <v>451</v>
      </c>
    </row>
    <row r="44" spans="1:8" ht="11.25">
      <c r="A44" s="281">
        <v>43</v>
      </c>
      <c r="B44" s="281" t="s">
        <v>575</v>
      </c>
      <c r="C44" s="281" t="s">
        <v>577</v>
      </c>
      <c r="D44" s="281" t="s">
        <v>578</v>
      </c>
      <c r="E44" s="281" t="s">
        <v>579</v>
      </c>
      <c r="F44" s="281" t="s">
        <v>580</v>
      </c>
      <c r="G44" s="281" t="s">
        <v>581</v>
      </c>
      <c r="H44" s="281" t="s">
        <v>451</v>
      </c>
    </row>
    <row r="45" spans="1:8" ht="11.25">
      <c r="A45" s="281">
        <v>44</v>
      </c>
      <c r="B45" s="281" t="s">
        <v>582</v>
      </c>
      <c r="C45" s="281" t="s">
        <v>584</v>
      </c>
      <c r="D45" s="281" t="s">
        <v>585</v>
      </c>
      <c r="E45" s="281" t="s">
        <v>586</v>
      </c>
      <c r="F45" s="281" t="s">
        <v>587</v>
      </c>
      <c r="G45" s="281" t="s">
        <v>588</v>
      </c>
      <c r="H45" s="281" t="s">
        <v>451</v>
      </c>
    </row>
    <row r="46" spans="1:8" ht="11.25">
      <c r="A46" s="281">
        <v>45</v>
      </c>
      <c r="B46" s="281" t="s">
        <v>582</v>
      </c>
      <c r="C46" s="281" t="s">
        <v>589</v>
      </c>
      <c r="D46" s="281" t="s">
        <v>590</v>
      </c>
      <c r="E46" s="281" t="s">
        <v>591</v>
      </c>
      <c r="F46" s="281" t="s">
        <v>592</v>
      </c>
      <c r="G46" s="281" t="s">
        <v>593</v>
      </c>
      <c r="H46" s="281" t="s">
        <v>451</v>
      </c>
    </row>
    <row r="47" spans="1:8" ht="11.25">
      <c r="A47" s="281">
        <v>46</v>
      </c>
      <c r="B47" s="281" t="s">
        <v>582</v>
      </c>
      <c r="C47" s="281" t="s">
        <v>589</v>
      </c>
      <c r="D47" s="281" t="s">
        <v>590</v>
      </c>
      <c r="E47" s="281" t="s">
        <v>594</v>
      </c>
      <c r="F47" s="281" t="s">
        <v>595</v>
      </c>
      <c r="G47" s="281" t="s">
        <v>593</v>
      </c>
      <c r="H47" s="281" t="s">
        <v>451</v>
      </c>
    </row>
    <row r="48" spans="1:8" ht="11.25">
      <c r="A48" s="281">
        <v>47</v>
      </c>
      <c r="B48" s="281" t="s">
        <v>596</v>
      </c>
      <c r="C48" s="281" t="s">
        <v>598</v>
      </c>
      <c r="D48" s="281" t="s">
        <v>599</v>
      </c>
      <c r="E48" s="281" t="s">
        <v>600</v>
      </c>
      <c r="F48" s="281" t="s">
        <v>601</v>
      </c>
      <c r="G48" s="281" t="s">
        <v>602</v>
      </c>
      <c r="H48" s="281" t="s">
        <v>451</v>
      </c>
    </row>
    <row r="49" spans="1:8" ht="11.25">
      <c r="A49" s="281">
        <v>48</v>
      </c>
      <c r="B49" s="281" t="s">
        <v>603</v>
      </c>
      <c r="C49" s="281" t="s">
        <v>603</v>
      </c>
      <c r="D49" s="281" t="s">
        <v>604</v>
      </c>
      <c r="E49" s="281" t="s">
        <v>605</v>
      </c>
      <c r="F49" s="281" t="s">
        <v>606</v>
      </c>
      <c r="G49" s="281" t="s">
        <v>607</v>
      </c>
      <c r="H49" s="281" t="s">
        <v>451</v>
      </c>
    </row>
    <row r="50" spans="1:8" ht="11.25">
      <c r="A50" s="281">
        <v>49</v>
      </c>
      <c r="B50" s="281" t="s">
        <v>603</v>
      </c>
      <c r="C50" s="281" t="s">
        <v>603</v>
      </c>
      <c r="D50" s="281" t="s">
        <v>604</v>
      </c>
      <c r="E50" s="281" t="s">
        <v>608</v>
      </c>
      <c r="F50" s="281" t="s">
        <v>609</v>
      </c>
      <c r="G50" s="281" t="s">
        <v>610</v>
      </c>
      <c r="H50" s="281" t="s">
        <v>451</v>
      </c>
    </row>
    <row r="51" spans="1:8" ht="11.25">
      <c r="A51" s="281">
        <v>50</v>
      </c>
      <c r="B51" s="281" t="s">
        <v>603</v>
      </c>
      <c r="C51" s="281" t="s">
        <v>603</v>
      </c>
      <c r="D51" s="281" t="s">
        <v>604</v>
      </c>
      <c r="E51" s="281" t="s">
        <v>611</v>
      </c>
      <c r="F51" s="281" t="s">
        <v>612</v>
      </c>
      <c r="G51" s="281" t="s">
        <v>610</v>
      </c>
      <c r="H51" s="281" t="s">
        <v>613</v>
      </c>
    </row>
    <row r="52" spans="1:8" ht="11.25">
      <c r="A52" s="281">
        <v>51</v>
      </c>
      <c r="B52" s="281" t="s">
        <v>603</v>
      </c>
      <c r="C52" s="281" t="s">
        <v>603</v>
      </c>
      <c r="D52" s="281" t="s">
        <v>604</v>
      </c>
      <c r="E52" s="281" t="s">
        <v>614</v>
      </c>
      <c r="F52" s="281" t="s">
        <v>615</v>
      </c>
      <c r="G52" s="281" t="s">
        <v>610</v>
      </c>
      <c r="H52" s="281" t="s">
        <v>613</v>
      </c>
    </row>
    <row r="53" spans="1:8" ht="11.25">
      <c r="A53" s="281">
        <v>52</v>
      </c>
      <c r="B53" s="281" t="s">
        <v>603</v>
      </c>
      <c r="C53" s="281" t="s">
        <v>603</v>
      </c>
      <c r="D53" s="281" t="s">
        <v>604</v>
      </c>
      <c r="E53" s="281" t="s">
        <v>616</v>
      </c>
      <c r="F53" s="281" t="s">
        <v>617</v>
      </c>
      <c r="G53" s="281" t="s">
        <v>610</v>
      </c>
      <c r="H53" s="281" t="s">
        <v>613</v>
      </c>
    </row>
    <row r="54" spans="1:8" ht="11.25">
      <c r="A54" s="281">
        <v>53</v>
      </c>
      <c r="B54" s="281" t="s">
        <v>618</v>
      </c>
      <c r="C54" s="281" t="s">
        <v>618</v>
      </c>
      <c r="D54" s="281" t="s">
        <v>619</v>
      </c>
      <c r="E54" s="281" t="s">
        <v>620</v>
      </c>
      <c r="F54" s="281" t="s">
        <v>621</v>
      </c>
      <c r="G54" s="281" t="s">
        <v>465</v>
      </c>
      <c r="H54" s="281" t="s">
        <v>451</v>
      </c>
    </row>
    <row r="55" spans="1:8" ht="11.25">
      <c r="A55" s="281">
        <v>54</v>
      </c>
      <c r="B55" s="281" t="s">
        <v>618</v>
      </c>
      <c r="C55" s="281" t="s">
        <v>618</v>
      </c>
      <c r="D55" s="281" t="s">
        <v>619</v>
      </c>
      <c r="E55" s="281" t="s">
        <v>622</v>
      </c>
      <c r="F55" s="281" t="s">
        <v>623</v>
      </c>
      <c r="G55" s="281" t="s">
        <v>465</v>
      </c>
      <c r="H55" s="281" t="s">
        <v>451</v>
      </c>
    </row>
    <row r="56" spans="1:8" ht="11.25">
      <c r="A56" s="281">
        <v>55</v>
      </c>
      <c r="B56" s="281" t="s">
        <v>618</v>
      </c>
      <c r="C56" s="281" t="s">
        <v>618</v>
      </c>
      <c r="D56" s="281" t="s">
        <v>619</v>
      </c>
      <c r="E56" s="281" t="s">
        <v>624</v>
      </c>
      <c r="F56" s="281" t="s">
        <v>625</v>
      </c>
      <c r="G56" s="281" t="s">
        <v>465</v>
      </c>
      <c r="H56" s="281" t="s">
        <v>451</v>
      </c>
    </row>
    <row r="57" spans="1:8" ht="11.25">
      <c r="A57" s="281">
        <v>56</v>
      </c>
      <c r="B57" s="281" t="s">
        <v>618</v>
      </c>
      <c r="C57" s="281" t="s">
        <v>618</v>
      </c>
      <c r="D57" s="281" t="s">
        <v>619</v>
      </c>
      <c r="E57" s="281" t="s">
        <v>626</v>
      </c>
      <c r="F57" s="281" t="s">
        <v>627</v>
      </c>
      <c r="G57" s="281" t="s">
        <v>465</v>
      </c>
      <c r="H57" s="281" t="s">
        <v>451</v>
      </c>
    </row>
    <row r="58" spans="1:8" ht="11.25">
      <c r="A58" s="281">
        <v>57</v>
      </c>
      <c r="B58" s="281" t="s">
        <v>618</v>
      </c>
      <c r="C58" s="281" t="s">
        <v>618</v>
      </c>
      <c r="D58" s="281" t="s">
        <v>619</v>
      </c>
      <c r="E58" s="281" t="s">
        <v>628</v>
      </c>
      <c r="F58" s="281" t="s">
        <v>629</v>
      </c>
      <c r="G58" s="281" t="s">
        <v>588</v>
      </c>
      <c r="H58" s="281" t="s">
        <v>451</v>
      </c>
    </row>
    <row r="59" spans="1:8" ht="11.25">
      <c r="A59" s="281">
        <v>58</v>
      </c>
      <c r="B59" s="281" t="s">
        <v>618</v>
      </c>
      <c r="C59" s="281" t="s">
        <v>618</v>
      </c>
      <c r="D59" s="281" t="s">
        <v>619</v>
      </c>
      <c r="E59" s="281" t="s">
        <v>630</v>
      </c>
      <c r="F59" s="281" t="s">
        <v>631</v>
      </c>
      <c r="G59" s="281" t="s">
        <v>465</v>
      </c>
      <c r="H59" s="281" t="s">
        <v>527</v>
      </c>
    </row>
    <row r="60" spans="1:8" ht="11.25">
      <c r="A60" s="281">
        <v>59</v>
      </c>
      <c r="B60" s="281" t="s">
        <v>618</v>
      </c>
      <c r="C60" s="281" t="s">
        <v>618</v>
      </c>
      <c r="D60" s="281" t="s">
        <v>619</v>
      </c>
      <c r="E60" s="281" t="s">
        <v>632</v>
      </c>
      <c r="F60" s="281" t="s">
        <v>633</v>
      </c>
      <c r="G60" s="281" t="s">
        <v>588</v>
      </c>
      <c r="H60" s="281" t="s">
        <v>451</v>
      </c>
    </row>
    <row r="61" spans="1:8" ht="11.25">
      <c r="A61" s="281">
        <v>60</v>
      </c>
      <c r="B61" s="281" t="s">
        <v>618</v>
      </c>
      <c r="C61" s="281" t="s">
        <v>618</v>
      </c>
      <c r="D61" s="281" t="s">
        <v>619</v>
      </c>
      <c r="E61" s="281" t="s">
        <v>634</v>
      </c>
      <c r="F61" s="281" t="s">
        <v>635</v>
      </c>
      <c r="G61" s="281" t="s">
        <v>465</v>
      </c>
      <c r="H61" s="281" t="s">
        <v>451</v>
      </c>
    </row>
    <row r="62" spans="1:8" ht="11.25">
      <c r="A62" s="281">
        <v>61</v>
      </c>
      <c r="B62" s="281" t="s">
        <v>618</v>
      </c>
      <c r="C62" s="281" t="s">
        <v>618</v>
      </c>
      <c r="D62" s="281" t="s">
        <v>619</v>
      </c>
      <c r="E62" s="281" t="s">
        <v>636</v>
      </c>
      <c r="F62" s="281" t="s">
        <v>637</v>
      </c>
      <c r="G62" s="281" t="s">
        <v>465</v>
      </c>
      <c r="H62" s="281" t="s">
        <v>451</v>
      </c>
    </row>
    <row r="63" spans="1:8" ht="11.25">
      <c r="A63" s="281">
        <v>62</v>
      </c>
      <c r="B63" s="281" t="s">
        <v>618</v>
      </c>
      <c r="C63" s="281" t="s">
        <v>618</v>
      </c>
      <c r="D63" s="281" t="s">
        <v>619</v>
      </c>
      <c r="E63" s="281" t="s">
        <v>638</v>
      </c>
      <c r="F63" s="281" t="s">
        <v>639</v>
      </c>
      <c r="G63" s="281" t="s">
        <v>465</v>
      </c>
      <c r="H63" s="281" t="s">
        <v>451</v>
      </c>
    </row>
    <row r="64" spans="1:8" ht="11.25">
      <c r="A64" s="281">
        <v>63</v>
      </c>
      <c r="B64" s="281" t="s">
        <v>618</v>
      </c>
      <c r="C64" s="281" t="s">
        <v>618</v>
      </c>
      <c r="D64" s="281" t="s">
        <v>619</v>
      </c>
      <c r="E64" s="281" t="s">
        <v>640</v>
      </c>
      <c r="F64" s="281" t="s">
        <v>641</v>
      </c>
      <c r="G64" s="281" t="s">
        <v>465</v>
      </c>
      <c r="H64" s="281" t="s">
        <v>451</v>
      </c>
    </row>
    <row r="65" spans="1:8" ht="11.25">
      <c r="A65" s="281">
        <v>64</v>
      </c>
      <c r="B65" s="281" t="s">
        <v>618</v>
      </c>
      <c r="C65" s="281" t="s">
        <v>618</v>
      </c>
      <c r="D65" s="281" t="s">
        <v>619</v>
      </c>
      <c r="E65" s="281" t="s">
        <v>642</v>
      </c>
      <c r="F65" s="281" t="s">
        <v>643</v>
      </c>
      <c r="G65" s="281" t="s">
        <v>644</v>
      </c>
      <c r="H65" s="281" t="s">
        <v>613</v>
      </c>
    </row>
    <row r="66" spans="1:8" ht="11.25">
      <c r="A66" s="281">
        <v>65</v>
      </c>
      <c r="B66" s="281" t="s">
        <v>618</v>
      </c>
      <c r="C66" s="281" t="s">
        <v>618</v>
      </c>
      <c r="D66" s="281" t="s">
        <v>619</v>
      </c>
      <c r="E66" s="281" t="s">
        <v>642</v>
      </c>
      <c r="F66" s="281" t="s">
        <v>643</v>
      </c>
      <c r="G66" s="281" t="s">
        <v>644</v>
      </c>
      <c r="H66" s="281" t="s">
        <v>645</v>
      </c>
    </row>
    <row r="67" spans="1:8" ht="11.25">
      <c r="A67" s="281">
        <v>66</v>
      </c>
      <c r="B67" s="281" t="s">
        <v>618</v>
      </c>
      <c r="C67" s="281" t="s">
        <v>618</v>
      </c>
      <c r="D67" s="281" t="s">
        <v>619</v>
      </c>
      <c r="E67" s="281" t="s">
        <v>646</v>
      </c>
      <c r="F67" s="281" t="s">
        <v>647</v>
      </c>
      <c r="G67" s="281" t="s">
        <v>465</v>
      </c>
      <c r="H67" s="281" t="s">
        <v>451</v>
      </c>
    </row>
    <row r="68" spans="1:8" ht="11.25">
      <c r="A68" s="281">
        <v>67</v>
      </c>
      <c r="B68" s="281" t="s">
        <v>618</v>
      </c>
      <c r="C68" s="281" t="s">
        <v>618</v>
      </c>
      <c r="D68" s="281" t="s">
        <v>619</v>
      </c>
      <c r="E68" s="281" t="s">
        <v>648</v>
      </c>
      <c r="F68" s="281" t="s">
        <v>649</v>
      </c>
      <c r="G68" s="281" t="s">
        <v>465</v>
      </c>
      <c r="H68" s="281" t="s">
        <v>451</v>
      </c>
    </row>
    <row r="69" spans="1:8" ht="11.25">
      <c r="A69" s="281">
        <v>68</v>
      </c>
      <c r="B69" s="281" t="s">
        <v>618</v>
      </c>
      <c r="C69" s="281" t="s">
        <v>618</v>
      </c>
      <c r="D69" s="281" t="s">
        <v>619</v>
      </c>
      <c r="E69" s="281" t="s">
        <v>650</v>
      </c>
      <c r="F69" s="281" t="s">
        <v>651</v>
      </c>
      <c r="G69" s="281" t="s">
        <v>465</v>
      </c>
      <c r="H69" s="281" t="s">
        <v>451</v>
      </c>
    </row>
    <row r="70" spans="1:8" ht="11.25">
      <c r="A70" s="281">
        <v>69</v>
      </c>
      <c r="B70" s="281" t="s">
        <v>618</v>
      </c>
      <c r="C70" s="281" t="s">
        <v>618</v>
      </c>
      <c r="D70" s="281" t="s">
        <v>619</v>
      </c>
      <c r="E70" s="281" t="s">
        <v>652</v>
      </c>
      <c r="F70" s="281" t="s">
        <v>653</v>
      </c>
      <c r="G70" s="281" t="s">
        <v>465</v>
      </c>
      <c r="H70" s="281" t="s">
        <v>451</v>
      </c>
    </row>
    <row r="71" spans="1:8" ht="11.25">
      <c r="A71" s="281">
        <v>70</v>
      </c>
      <c r="B71" s="281" t="s">
        <v>618</v>
      </c>
      <c r="C71" s="281" t="s">
        <v>618</v>
      </c>
      <c r="D71" s="281" t="s">
        <v>619</v>
      </c>
      <c r="E71" s="281" t="s">
        <v>654</v>
      </c>
      <c r="F71" s="281" t="s">
        <v>655</v>
      </c>
      <c r="G71" s="281" t="s">
        <v>465</v>
      </c>
      <c r="H71" s="281" t="s">
        <v>425</v>
      </c>
    </row>
    <row r="72" spans="1:8" ht="11.25">
      <c r="A72" s="281">
        <v>71</v>
      </c>
      <c r="B72" s="281" t="s">
        <v>618</v>
      </c>
      <c r="C72" s="281" t="s">
        <v>618</v>
      </c>
      <c r="D72" s="281" t="s">
        <v>619</v>
      </c>
      <c r="E72" s="281" t="s">
        <v>656</v>
      </c>
      <c r="F72" s="281" t="s">
        <v>657</v>
      </c>
      <c r="G72" s="281" t="s">
        <v>465</v>
      </c>
      <c r="H72" s="281" t="s">
        <v>451</v>
      </c>
    </row>
    <row r="73" spans="1:8" ht="11.25">
      <c r="A73" s="281">
        <v>72</v>
      </c>
      <c r="B73" s="281" t="s">
        <v>618</v>
      </c>
      <c r="C73" s="281" t="s">
        <v>618</v>
      </c>
      <c r="D73" s="281" t="s">
        <v>619</v>
      </c>
      <c r="E73" s="281" t="s">
        <v>658</v>
      </c>
      <c r="F73" s="281" t="s">
        <v>659</v>
      </c>
      <c r="G73" s="281" t="s">
        <v>465</v>
      </c>
      <c r="H73" s="281" t="s">
        <v>451</v>
      </c>
    </row>
    <row r="74" spans="1:8" ht="11.25">
      <c r="A74" s="281">
        <v>73</v>
      </c>
      <c r="B74" s="281" t="s">
        <v>618</v>
      </c>
      <c r="C74" s="281" t="s">
        <v>618</v>
      </c>
      <c r="D74" s="281" t="s">
        <v>619</v>
      </c>
      <c r="E74" s="281" t="s">
        <v>482</v>
      </c>
      <c r="F74" s="281" t="s">
        <v>483</v>
      </c>
      <c r="G74" s="281" t="s">
        <v>484</v>
      </c>
      <c r="H74" s="281" t="s">
        <v>451</v>
      </c>
    </row>
    <row r="75" spans="1:8" ht="11.25">
      <c r="A75" s="281">
        <v>74</v>
      </c>
      <c r="B75" s="281" t="s">
        <v>660</v>
      </c>
      <c r="C75" s="281" t="s">
        <v>660</v>
      </c>
      <c r="D75" s="281" t="s">
        <v>661</v>
      </c>
      <c r="E75" s="281" t="s">
        <v>662</v>
      </c>
      <c r="F75" s="281" t="s">
        <v>663</v>
      </c>
      <c r="G75" s="281" t="s">
        <v>664</v>
      </c>
      <c r="H75" s="281" t="s">
        <v>451</v>
      </c>
    </row>
    <row r="76" spans="1:8" ht="11.25">
      <c r="A76" s="281">
        <v>75</v>
      </c>
      <c r="B76" s="281" t="s">
        <v>425</v>
      </c>
      <c r="C76" s="281" t="s">
        <v>425</v>
      </c>
      <c r="D76" s="281" t="s">
        <v>425</v>
      </c>
      <c r="E76" s="281" t="s">
        <v>665</v>
      </c>
      <c r="F76" s="281" t="s">
        <v>666</v>
      </c>
      <c r="G76" s="281" t="s">
        <v>667</v>
      </c>
      <c r="H76" s="281" t="s">
        <v>425</v>
      </c>
    </row>
    <row r="77" spans="1:8" ht="11.25">
      <c r="A77" s="281">
        <v>76</v>
      </c>
      <c r="B77" s="281" t="s">
        <v>425</v>
      </c>
      <c r="C77" s="281" t="s">
        <v>425</v>
      </c>
      <c r="D77" s="281" t="s">
        <v>425</v>
      </c>
      <c r="E77" s="281" t="s">
        <v>668</v>
      </c>
      <c r="F77" s="281" t="s">
        <v>669</v>
      </c>
      <c r="G77" s="281" t="s">
        <v>465</v>
      </c>
      <c r="H77" s="281" t="s">
        <v>527</v>
      </c>
    </row>
    <row r="78" spans="1:8" ht="11.25">
      <c r="A78" s="281">
        <v>77</v>
      </c>
      <c r="B78" s="281" t="s">
        <v>425</v>
      </c>
      <c r="C78" s="281" t="s">
        <v>425</v>
      </c>
      <c r="D78" s="281" t="s">
        <v>425</v>
      </c>
      <c r="E78" s="281" t="s">
        <v>605</v>
      </c>
      <c r="F78" s="281" t="s">
        <v>606</v>
      </c>
      <c r="G78" s="281" t="s">
        <v>607</v>
      </c>
      <c r="H78" s="281" t="s">
        <v>451</v>
      </c>
    </row>
    <row r="79" spans="1:8" ht="11.25">
      <c r="A79" s="281">
        <v>78</v>
      </c>
      <c r="B79" s="281" t="s">
        <v>425</v>
      </c>
      <c r="C79" s="281" t="s">
        <v>425</v>
      </c>
      <c r="D79" s="281" t="s">
        <v>425</v>
      </c>
      <c r="E79" s="281" t="s">
        <v>611</v>
      </c>
      <c r="F79" s="281" t="s">
        <v>612</v>
      </c>
      <c r="G79" s="281" t="s">
        <v>610</v>
      </c>
      <c r="H79" s="281" t="s">
        <v>613</v>
      </c>
    </row>
    <row r="80" spans="1:8" ht="11.25">
      <c r="A80" s="281">
        <v>79</v>
      </c>
      <c r="B80" s="281" t="s">
        <v>425</v>
      </c>
      <c r="C80" s="281" t="s">
        <v>425</v>
      </c>
      <c r="D80" s="281" t="s">
        <v>425</v>
      </c>
      <c r="E80" s="281" t="s">
        <v>614</v>
      </c>
      <c r="F80" s="281" t="s">
        <v>615</v>
      </c>
      <c r="G80" s="281" t="s">
        <v>610</v>
      </c>
      <c r="H80" s="281" t="s">
        <v>613</v>
      </c>
    </row>
    <row r="81" spans="1:8" ht="11.25">
      <c r="A81" s="281">
        <v>80</v>
      </c>
      <c r="B81" s="281" t="s">
        <v>425</v>
      </c>
      <c r="C81" s="281" t="s">
        <v>425</v>
      </c>
      <c r="D81" s="281" t="s">
        <v>425</v>
      </c>
      <c r="E81" s="281" t="s">
        <v>616</v>
      </c>
      <c r="F81" s="281" t="s">
        <v>617</v>
      </c>
      <c r="G81" s="281" t="s">
        <v>610</v>
      </c>
      <c r="H81" s="281" t="s">
        <v>613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55</v>
      </c>
    </row>
    <row r="3" spans="4:9" ht="16.5" customHeight="1" thickBot="1">
      <c r="D3" s="308" t="s">
        <v>228</v>
      </c>
      <c r="E3" s="308"/>
      <c r="F3" s="309" t="s">
        <v>291</v>
      </c>
      <c r="G3" s="310"/>
      <c r="H3" s="310"/>
      <c r="I3" s="311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670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514</v>
      </c>
      <c r="C2" s="49" t="s">
        <v>520</v>
      </c>
      <c r="D2" s="49" t="s">
        <v>521</v>
      </c>
      <c r="E2" s="49" t="s">
        <v>522</v>
      </c>
      <c r="F2" s="49" t="s">
        <v>523</v>
      </c>
      <c r="G2" s="49" t="s">
        <v>524</v>
      </c>
      <c r="H2" s="49" t="s">
        <v>451</v>
      </c>
    </row>
    <row r="3" spans="1:8" ht="11.25">
      <c r="A3" s="49">
        <v>2</v>
      </c>
      <c r="B3" s="49" t="s">
        <v>514</v>
      </c>
      <c r="C3" s="49" t="s">
        <v>528</v>
      </c>
      <c r="D3" s="49" t="s">
        <v>529</v>
      </c>
      <c r="E3" s="49" t="s">
        <v>532</v>
      </c>
      <c r="F3" s="49" t="s">
        <v>533</v>
      </c>
      <c r="G3" s="49" t="s">
        <v>524</v>
      </c>
      <c r="H3" s="49" t="s">
        <v>527</v>
      </c>
    </row>
    <row r="4" spans="1:8" ht="11.25">
      <c r="A4" s="49">
        <v>3</v>
      </c>
      <c r="B4" s="49" t="s">
        <v>618</v>
      </c>
      <c r="C4" s="49" t="s">
        <v>618</v>
      </c>
      <c r="D4" s="49" t="s">
        <v>619</v>
      </c>
      <c r="E4" s="49" t="s">
        <v>622</v>
      </c>
      <c r="F4" s="49" t="s">
        <v>623</v>
      </c>
      <c r="G4" s="49" t="s">
        <v>465</v>
      </c>
      <c r="H4" s="49" t="s">
        <v>451</v>
      </c>
    </row>
    <row r="5" spans="1:8" ht="11.25">
      <c r="A5" s="49">
        <v>4</v>
      </c>
      <c r="B5" s="49" t="s">
        <v>425</v>
      </c>
      <c r="C5" s="49" t="s">
        <v>425</v>
      </c>
      <c r="D5" s="49" t="s">
        <v>425</v>
      </c>
      <c r="E5" s="49" t="s">
        <v>668</v>
      </c>
      <c r="F5" s="49" t="s">
        <v>669</v>
      </c>
      <c r="G5" s="49" t="s">
        <v>465</v>
      </c>
      <c r="H5" s="49" t="s">
        <v>527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7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758</v>
      </c>
      <c r="D1" s="282" t="s">
        <v>159</v>
      </c>
      <c r="E1" s="282" t="s">
        <v>759</v>
      </c>
    </row>
    <row r="2" spans="1:5" ht="11.25">
      <c r="A2" s="282" t="s">
        <v>444</v>
      </c>
      <c r="B2" s="282" t="s">
        <v>672</v>
      </c>
      <c r="C2" s="282" t="s">
        <v>673</v>
      </c>
      <c r="D2" s="282" t="s">
        <v>444</v>
      </c>
      <c r="E2" s="282" t="s">
        <v>741</v>
      </c>
    </row>
    <row r="3" spans="1:5" ht="11.25">
      <c r="A3" s="282" t="s">
        <v>444</v>
      </c>
      <c r="B3" s="282" t="s">
        <v>444</v>
      </c>
      <c r="C3" s="282" t="s">
        <v>445</v>
      </c>
      <c r="D3" s="282" t="s">
        <v>459</v>
      </c>
      <c r="E3" s="282" t="s">
        <v>742</v>
      </c>
    </row>
    <row r="4" spans="1:5" ht="11.25">
      <c r="A4" s="282" t="s">
        <v>444</v>
      </c>
      <c r="B4" s="282" t="s">
        <v>674</v>
      </c>
      <c r="C4" s="282" t="s">
        <v>675</v>
      </c>
      <c r="D4" s="282" t="s">
        <v>473</v>
      </c>
      <c r="E4" s="282" t="s">
        <v>743</v>
      </c>
    </row>
    <row r="5" spans="1:5" ht="11.25">
      <c r="A5" s="282" t="s">
        <v>444</v>
      </c>
      <c r="B5" s="282" t="s">
        <v>446</v>
      </c>
      <c r="C5" s="282" t="s">
        <v>447</v>
      </c>
      <c r="D5" s="282" t="s">
        <v>487</v>
      </c>
      <c r="E5" s="282" t="s">
        <v>744</v>
      </c>
    </row>
    <row r="6" spans="1:5" ht="11.25">
      <c r="A6" s="282" t="s">
        <v>444</v>
      </c>
      <c r="B6" s="282" t="s">
        <v>676</v>
      </c>
      <c r="C6" s="282" t="s">
        <v>677</v>
      </c>
      <c r="D6" s="282" t="s">
        <v>498</v>
      </c>
      <c r="E6" s="282" t="s">
        <v>745</v>
      </c>
    </row>
    <row r="7" spans="1:5" ht="11.25">
      <c r="A7" s="282" t="s">
        <v>444</v>
      </c>
      <c r="B7" s="282" t="s">
        <v>678</v>
      </c>
      <c r="C7" s="282" t="s">
        <v>679</v>
      </c>
      <c r="D7" s="282" t="s">
        <v>505</v>
      </c>
      <c r="E7" s="282" t="s">
        <v>746</v>
      </c>
    </row>
    <row r="8" spans="1:5" ht="11.25">
      <c r="A8" s="282" t="s">
        <v>444</v>
      </c>
      <c r="B8" s="282" t="s">
        <v>452</v>
      </c>
      <c r="C8" s="282" t="s">
        <v>453</v>
      </c>
      <c r="D8" s="282" t="s">
        <v>514</v>
      </c>
      <c r="E8" s="282" t="s">
        <v>747</v>
      </c>
    </row>
    <row r="9" spans="1:5" ht="11.25">
      <c r="A9" s="282" t="s">
        <v>459</v>
      </c>
      <c r="B9" s="282" t="s">
        <v>461</v>
      </c>
      <c r="C9" s="282" t="s">
        <v>462</v>
      </c>
      <c r="D9" s="282" t="s">
        <v>540</v>
      </c>
      <c r="E9" s="282" t="s">
        <v>748</v>
      </c>
    </row>
    <row r="10" spans="1:5" ht="11.25">
      <c r="A10" s="282" t="s">
        <v>459</v>
      </c>
      <c r="B10" s="282" t="s">
        <v>459</v>
      </c>
      <c r="C10" s="282" t="s">
        <v>460</v>
      </c>
      <c r="D10" s="282" t="s">
        <v>557</v>
      </c>
      <c r="E10" s="282" t="s">
        <v>749</v>
      </c>
    </row>
    <row r="11" spans="1:5" ht="11.25">
      <c r="A11" s="282" t="s">
        <v>459</v>
      </c>
      <c r="B11" s="282" t="s">
        <v>680</v>
      </c>
      <c r="C11" s="282" t="s">
        <v>681</v>
      </c>
      <c r="D11" s="282" t="s">
        <v>564</v>
      </c>
      <c r="E11" s="282" t="s">
        <v>750</v>
      </c>
    </row>
    <row r="12" spans="1:5" ht="11.25">
      <c r="A12" s="282" t="s">
        <v>459</v>
      </c>
      <c r="B12" s="282" t="s">
        <v>466</v>
      </c>
      <c r="C12" s="282" t="s">
        <v>467</v>
      </c>
      <c r="D12" s="282" t="s">
        <v>729</v>
      </c>
      <c r="E12" s="282" t="s">
        <v>751</v>
      </c>
    </row>
    <row r="13" spans="1:5" ht="11.25">
      <c r="A13" s="282" t="s">
        <v>459</v>
      </c>
      <c r="B13" s="282" t="s">
        <v>682</v>
      </c>
      <c r="C13" s="282" t="s">
        <v>683</v>
      </c>
      <c r="D13" s="282" t="s">
        <v>575</v>
      </c>
      <c r="E13" s="282" t="s">
        <v>752</v>
      </c>
    </row>
    <row r="14" spans="1:5" ht="11.25">
      <c r="A14" s="282" t="s">
        <v>459</v>
      </c>
      <c r="B14" s="282" t="s">
        <v>684</v>
      </c>
      <c r="C14" s="282" t="s">
        <v>685</v>
      </c>
      <c r="D14" s="282" t="s">
        <v>582</v>
      </c>
      <c r="E14" s="282" t="s">
        <v>753</v>
      </c>
    </row>
    <row r="15" spans="1:5" ht="11.25">
      <c r="A15" s="282" t="s">
        <v>459</v>
      </c>
      <c r="B15" s="282" t="s">
        <v>686</v>
      </c>
      <c r="C15" s="282" t="s">
        <v>687</v>
      </c>
      <c r="D15" s="282" t="s">
        <v>596</v>
      </c>
      <c r="E15" s="282" t="s">
        <v>754</v>
      </c>
    </row>
    <row r="16" spans="1:5" ht="11.25">
      <c r="A16" s="282" t="s">
        <v>459</v>
      </c>
      <c r="B16" s="282" t="s">
        <v>471</v>
      </c>
      <c r="C16" s="282" t="s">
        <v>472</v>
      </c>
      <c r="D16" s="282" t="s">
        <v>603</v>
      </c>
      <c r="E16" s="282" t="s">
        <v>755</v>
      </c>
    </row>
    <row r="17" spans="1:5" ht="11.25">
      <c r="A17" s="282" t="s">
        <v>459</v>
      </c>
      <c r="B17" s="282" t="s">
        <v>688</v>
      </c>
      <c r="C17" s="282" t="s">
        <v>689</v>
      </c>
      <c r="D17" s="282" t="s">
        <v>618</v>
      </c>
      <c r="E17" s="282" t="s">
        <v>756</v>
      </c>
    </row>
    <row r="18" spans="1:5" ht="11.25">
      <c r="A18" s="282" t="s">
        <v>459</v>
      </c>
      <c r="B18" s="282" t="s">
        <v>690</v>
      </c>
      <c r="C18" s="282" t="s">
        <v>691</v>
      </c>
      <c r="D18" s="282" t="s">
        <v>660</v>
      </c>
      <c r="E18" s="282" t="s">
        <v>757</v>
      </c>
    </row>
    <row r="19" spans="1:3" ht="11.25">
      <c r="A19" s="282" t="s">
        <v>459</v>
      </c>
      <c r="B19" s="282" t="s">
        <v>692</v>
      </c>
      <c r="C19" s="282" t="s">
        <v>693</v>
      </c>
    </row>
    <row r="20" spans="1:3" ht="11.25">
      <c r="A20" s="282" t="s">
        <v>473</v>
      </c>
      <c r="B20" s="282" t="s">
        <v>473</v>
      </c>
      <c r="C20" s="282" t="s">
        <v>474</v>
      </c>
    </row>
    <row r="21" spans="1:3" ht="11.25">
      <c r="A21" s="282" t="s">
        <v>473</v>
      </c>
      <c r="B21" s="282" t="s">
        <v>694</v>
      </c>
      <c r="C21" s="282" t="s">
        <v>695</v>
      </c>
    </row>
    <row r="22" spans="1:3" ht="11.25">
      <c r="A22" s="282" t="s">
        <v>473</v>
      </c>
      <c r="B22" s="282" t="s">
        <v>696</v>
      </c>
      <c r="C22" s="282" t="s">
        <v>697</v>
      </c>
    </row>
    <row r="23" spans="1:3" ht="11.25">
      <c r="A23" s="282" t="s">
        <v>473</v>
      </c>
      <c r="B23" s="282" t="s">
        <v>475</v>
      </c>
      <c r="C23" s="282" t="s">
        <v>476</v>
      </c>
    </row>
    <row r="24" spans="1:3" ht="11.25">
      <c r="A24" s="282" t="s">
        <v>473</v>
      </c>
      <c r="B24" s="282" t="s">
        <v>698</v>
      </c>
      <c r="C24" s="282" t="s">
        <v>699</v>
      </c>
    </row>
    <row r="25" spans="1:3" ht="11.25">
      <c r="A25" s="282" t="s">
        <v>473</v>
      </c>
      <c r="B25" s="282" t="s">
        <v>700</v>
      </c>
      <c r="C25" s="282" t="s">
        <v>701</v>
      </c>
    </row>
    <row r="26" spans="1:3" ht="11.25">
      <c r="A26" s="282" t="s">
        <v>473</v>
      </c>
      <c r="B26" s="282" t="s">
        <v>702</v>
      </c>
      <c r="C26" s="282" t="s">
        <v>703</v>
      </c>
    </row>
    <row r="27" spans="1:3" ht="11.25">
      <c r="A27" s="282" t="s">
        <v>473</v>
      </c>
      <c r="B27" s="282" t="s">
        <v>477</v>
      </c>
      <c r="C27" s="282" t="s">
        <v>478</v>
      </c>
    </row>
    <row r="28" spans="1:3" ht="11.25">
      <c r="A28" s="282" t="s">
        <v>473</v>
      </c>
      <c r="B28" s="282" t="s">
        <v>704</v>
      </c>
      <c r="C28" s="282" t="s">
        <v>705</v>
      </c>
    </row>
    <row r="29" spans="1:3" ht="11.25">
      <c r="A29" s="282" t="s">
        <v>473</v>
      </c>
      <c r="B29" s="282" t="s">
        <v>485</v>
      </c>
      <c r="C29" s="282" t="s">
        <v>486</v>
      </c>
    </row>
    <row r="30" spans="1:3" ht="11.25">
      <c r="A30" s="282" t="s">
        <v>487</v>
      </c>
      <c r="B30" s="282" t="s">
        <v>489</v>
      </c>
      <c r="C30" s="282" t="s">
        <v>490</v>
      </c>
    </row>
    <row r="31" spans="1:3" ht="11.25">
      <c r="A31" s="282" t="s">
        <v>487</v>
      </c>
      <c r="B31" s="282" t="s">
        <v>487</v>
      </c>
      <c r="C31" s="282" t="s">
        <v>488</v>
      </c>
    </row>
    <row r="32" spans="1:3" ht="11.25">
      <c r="A32" s="282" t="s">
        <v>487</v>
      </c>
      <c r="B32" s="282" t="s">
        <v>494</v>
      </c>
      <c r="C32" s="282" t="s">
        <v>495</v>
      </c>
    </row>
    <row r="33" spans="1:3" ht="11.25">
      <c r="A33" s="282" t="s">
        <v>498</v>
      </c>
      <c r="B33" s="282" t="s">
        <v>498</v>
      </c>
      <c r="C33" s="282" t="s">
        <v>499</v>
      </c>
    </row>
    <row r="34" spans="1:3" ht="11.25">
      <c r="A34" s="282" t="s">
        <v>498</v>
      </c>
      <c r="B34" s="282" t="s">
        <v>706</v>
      </c>
      <c r="C34" s="282" t="s">
        <v>707</v>
      </c>
    </row>
    <row r="35" spans="1:3" ht="11.25">
      <c r="A35" s="282" t="s">
        <v>498</v>
      </c>
      <c r="B35" s="282" t="s">
        <v>708</v>
      </c>
      <c r="C35" s="282" t="s">
        <v>709</v>
      </c>
    </row>
    <row r="36" spans="1:3" ht="11.25">
      <c r="A36" s="282" t="s">
        <v>498</v>
      </c>
      <c r="B36" s="282" t="s">
        <v>500</v>
      </c>
      <c r="C36" s="282" t="s">
        <v>501</v>
      </c>
    </row>
    <row r="37" spans="1:3" ht="11.25">
      <c r="A37" s="282" t="s">
        <v>505</v>
      </c>
      <c r="B37" s="282" t="s">
        <v>710</v>
      </c>
      <c r="C37" s="282" t="s">
        <v>711</v>
      </c>
    </row>
    <row r="38" spans="1:3" ht="11.25">
      <c r="A38" s="282" t="s">
        <v>505</v>
      </c>
      <c r="B38" s="282" t="s">
        <v>507</v>
      </c>
      <c r="C38" s="282" t="s">
        <v>508</v>
      </c>
    </row>
    <row r="39" spans="1:3" ht="11.25">
      <c r="A39" s="282" t="s">
        <v>505</v>
      </c>
      <c r="B39" s="282" t="s">
        <v>505</v>
      </c>
      <c r="C39" s="282" t="s">
        <v>506</v>
      </c>
    </row>
    <row r="40" spans="1:3" ht="11.25">
      <c r="A40" s="282" t="s">
        <v>505</v>
      </c>
      <c r="B40" s="282" t="s">
        <v>712</v>
      </c>
      <c r="C40" s="282" t="s">
        <v>713</v>
      </c>
    </row>
    <row r="41" spans="1:3" ht="11.25">
      <c r="A41" s="282" t="s">
        <v>505</v>
      </c>
      <c r="B41" s="282" t="s">
        <v>509</v>
      </c>
      <c r="C41" s="282" t="s">
        <v>510</v>
      </c>
    </row>
    <row r="42" spans="1:3" ht="11.25">
      <c r="A42" s="282" t="s">
        <v>514</v>
      </c>
      <c r="B42" s="282" t="s">
        <v>684</v>
      </c>
      <c r="C42" s="282" t="s">
        <v>714</v>
      </c>
    </row>
    <row r="43" spans="1:3" ht="11.25">
      <c r="A43" s="282" t="s">
        <v>514</v>
      </c>
      <c r="B43" s="282" t="s">
        <v>516</v>
      </c>
      <c r="C43" s="282" t="s">
        <v>517</v>
      </c>
    </row>
    <row r="44" spans="1:3" ht="11.25">
      <c r="A44" s="282" t="s">
        <v>514</v>
      </c>
      <c r="B44" s="282" t="s">
        <v>518</v>
      </c>
      <c r="C44" s="282" t="s">
        <v>519</v>
      </c>
    </row>
    <row r="45" spans="1:3" ht="11.25">
      <c r="A45" s="282" t="s">
        <v>514</v>
      </c>
      <c r="B45" s="282" t="s">
        <v>514</v>
      </c>
      <c r="C45" s="282" t="s">
        <v>515</v>
      </c>
    </row>
    <row r="46" spans="1:3" ht="11.25">
      <c r="A46" s="282" t="s">
        <v>514</v>
      </c>
      <c r="B46" s="282" t="s">
        <v>715</v>
      </c>
      <c r="C46" s="282" t="s">
        <v>716</v>
      </c>
    </row>
    <row r="47" spans="1:3" ht="11.25">
      <c r="A47" s="282" t="s">
        <v>514</v>
      </c>
      <c r="B47" s="282" t="s">
        <v>717</v>
      </c>
      <c r="C47" s="282" t="s">
        <v>718</v>
      </c>
    </row>
    <row r="48" spans="1:3" ht="11.25">
      <c r="A48" s="282" t="s">
        <v>514</v>
      </c>
      <c r="B48" s="282" t="s">
        <v>719</v>
      </c>
      <c r="C48" s="282" t="s">
        <v>720</v>
      </c>
    </row>
    <row r="49" spans="1:3" ht="11.25">
      <c r="A49" s="282" t="s">
        <v>514</v>
      </c>
      <c r="B49" s="282" t="s">
        <v>721</v>
      </c>
      <c r="C49" s="282" t="s">
        <v>722</v>
      </c>
    </row>
    <row r="50" spans="1:3" ht="11.25">
      <c r="A50" s="282" t="s">
        <v>514</v>
      </c>
      <c r="B50" s="282" t="s">
        <v>520</v>
      </c>
      <c r="C50" s="282" t="s">
        <v>521</v>
      </c>
    </row>
    <row r="51" spans="1:3" ht="11.25">
      <c r="A51" s="282" t="s">
        <v>514</v>
      </c>
      <c r="B51" s="282" t="s">
        <v>528</v>
      </c>
      <c r="C51" s="282" t="s">
        <v>529</v>
      </c>
    </row>
    <row r="52" spans="1:3" ht="11.25">
      <c r="A52" s="282" t="s">
        <v>540</v>
      </c>
      <c r="B52" s="282" t="s">
        <v>540</v>
      </c>
      <c r="C52" s="282" t="s">
        <v>541</v>
      </c>
    </row>
    <row r="53" spans="1:3" ht="11.25">
      <c r="A53" s="282" t="s">
        <v>540</v>
      </c>
      <c r="B53" s="282" t="s">
        <v>542</v>
      </c>
      <c r="C53" s="282" t="s">
        <v>543</v>
      </c>
    </row>
    <row r="54" spans="1:3" ht="11.25">
      <c r="A54" s="282" t="s">
        <v>540</v>
      </c>
      <c r="B54" s="282" t="s">
        <v>723</v>
      </c>
      <c r="C54" s="282" t="s">
        <v>724</v>
      </c>
    </row>
    <row r="55" spans="1:3" ht="11.25">
      <c r="A55" s="282" t="s">
        <v>540</v>
      </c>
      <c r="B55" s="282" t="s">
        <v>544</v>
      </c>
      <c r="C55" s="282" t="s">
        <v>545</v>
      </c>
    </row>
    <row r="56" spans="1:3" ht="11.25">
      <c r="A56" s="282" t="s">
        <v>540</v>
      </c>
      <c r="B56" s="282" t="s">
        <v>546</v>
      </c>
      <c r="C56" s="282" t="s">
        <v>547</v>
      </c>
    </row>
    <row r="57" spans="1:3" ht="11.25">
      <c r="A57" s="282" t="s">
        <v>557</v>
      </c>
      <c r="B57" s="282" t="s">
        <v>557</v>
      </c>
      <c r="C57" s="282" t="s">
        <v>558</v>
      </c>
    </row>
    <row r="58" spans="1:3" ht="11.25">
      <c r="A58" s="282" t="s">
        <v>557</v>
      </c>
      <c r="B58" s="282" t="s">
        <v>725</v>
      </c>
      <c r="C58" s="282" t="s">
        <v>726</v>
      </c>
    </row>
    <row r="59" spans="1:3" ht="11.25">
      <c r="A59" s="282" t="s">
        <v>557</v>
      </c>
      <c r="B59" s="282" t="s">
        <v>559</v>
      </c>
      <c r="C59" s="282" t="s">
        <v>560</v>
      </c>
    </row>
    <row r="60" spans="1:3" ht="11.25">
      <c r="A60" s="282" t="s">
        <v>564</v>
      </c>
      <c r="B60" s="282" t="s">
        <v>727</v>
      </c>
      <c r="C60" s="282" t="s">
        <v>728</v>
      </c>
    </row>
    <row r="61" spans="1:3" ht="11.25">
      <c r="A61" s="282" t="s">
        <v>564</v>
      </c>
      <c r="B61" s="282" t="s">
        <v>564</v>
      </c>
      <c r="C61" s="282" t="s">
        <v>565</v>
      </c>
    </row>
    <row r="62" spans="1:3" ht="11.25">
      <c r="A62" s="282" t="s">
        <v>564</v>
      </c>
      <c r="B62" s="282" t="s">
        <v>566</v>
      </c>
      <c r="C62" s="282" t="s">
        <v>567</v>
      </c>
    </row>
    <row r="63" spans="1:3" ht="11.25">
      <c r="A63" s="282" t="s">
        <v>729</v>
      </c>
      <c r="B63" s="282" t="s">
        <v>729</v>
      </c>
      <c r="C63" s="282" t="s">
        <v>730</v>
      </c>
    </row>
    <row r="64" spans="1:3" ht="11.25">
      <c r="A64" s="282" t="s">
        <v>729</v>
      </c>
      <c r="B64" s="282" t="s">
        <v>731</v>
      </c>
      <c r="C64" s="282" t="s">
        <v>732</v>
      </c>
    </row>
    <row r="65" spans="1:3" ht="11.25">
      <c r="A65" s="282" t="s">
        <v>575</v>
      </c>
      <c r="B65" s="282" t="s">
        <v>733</v>
      </c>
      <c r="C65" s="282" t="s">
        <v>734</v>
      </c>
    </row>
    <row r="66" spans="1:3" ht="11.25">
      <c r="A66" s="282" t="s">
        <v>575</v>
      </c>
      <c r="B66" s="282" t="s">
        <v>735</v>
      </c>
      <c r="C66" s="282" t="s">
        <v>736</v>
      </c>
    </row>
    <row r="67" spans="1:3" ht="11.25">
      <c r="A67" s="282" t="s">
        <v>575</v>
      </c>
      <c r="B67" s="282" t="s">
        <v>737</v>
      </c>
      <c r="C67" s="282" t="s">
        <v>738</v>
      </c>
    </row>
    <row r="68" spans="1:3" ht="11.25">
      <c r="A68" s="282" t="s">
        <v>575</v>
      </c>
      <c r="B68" s="282" t="s">
        <v>575</v>
      </c>
      <c r="C68" s="282" t="s">
        <v>576</v>
      </c>
    </row>
    <row r="69" spans="1:3" ht="11.25">
      <c r="A69" s="282" t="s">
        <v>575</v>
      </c>
      <c r="B69" s="282" t="s">
        <v>577</v>
      </c>
      <c r="C69" s="282" t="s">
        <v>578</v>
      </c>
    </row>
    <row r="70" spans="1:3" ht="11.25">
      <c r="A70" s="282" t="s">
        <v>582</v>
      </c>
      <c r="B70" s="282" t="s">
        <v>739</v>
      </c>
      <c r="C70" s="282" t="s">
        <v>740</v>
      </c>
    </row>
    <row r="71" spans="1:3" ht="11.25">
      <c r="A71" s="282" t="s">
        <v>582</v>
      </c>
      <c r="B71" s="282" t="s">
        <v>582</v>
      </c>
      <c r="C71" s="282" t="s">
        <v>583</v>
      </c>
    </row>
    <row r="72" spans="1:3" ht="11.25">
      <c r="A72" s="282" t="s">
        <v>582</v>
      </c>
      <c r="B72" s="282" t="s">
        <v>584</v>
      </c>
      <c r="C72" s="282" t="s">
        <v>585</v>
      </c>
    </row>
    <row r="73" spans="1:3" ht="11.25">
      <c r="A73" s="282" t="s">
        <v>582</v>
      </c>
      <c r="B73" s="282" t="s">
        <v>589</v>
      </c>
      <c r="C73" s="282" t="s">
        <v>590</v>
      </c>
    </row>
    <row r="74" spans="1:3" ht="11.25">
      <c r="A74" s="282" t="s">
        <v>596</v>
      </c>
      <c r="B74" s="282" t="s">
        <v>596</v>
      </c>
      <c r="C74" s="282" t="s">
        <v>597</v>
      </c>
    </row>
    <row r="75" spans="1:3" ht="11.25">
      <c r="A75" s="282" t="s">
        <v>596</v>
      </c>
      <c r="B75" s="282" t="s">
        <v>598</v>
      </c>
      <c r="C75" s="282" t="s">
        <v>599</v>
      </c>
    </row>
    <row r="76" spans="1:3" ht="11.25">
      <c r="A76" s="282" t="s">
        <v>603</v>
      </c>
      <c r="B76" s="282" t="s">
        <v>603</v>
      </c>
      <c r="C76" s="282" t="s">
        <v>604</v>
      </c>
    </row>
    <row r="77" spans="1:3" ht="11.25">
      <c r="A77" s="282" t="s">
        <v>618</v>
      </c>
      <c r="B77" s="282" t="s">
        <v>618</v>
      </c>
      <c r="C77" s="282" t="s">
        <v>619</v>
      </c>
    </row>
    <row r="78" spans="1:3" ht="11.25">
      <c r="A78" s="282" t="s">
        <v>660</v>
      </c>
      <c r="B78" s="282" t="s">
        <v>660</v>
      </c>
      <c r="C78" s="282" t="s">
        <v>661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20">
      <selection activeCell="E2" sqref="D2:H5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Республика Марий Эл</v>
      </c>
      <c r="B1" s="82">
        <f>IF(god="","Не определено",god)</f>
        <v>2012</v>
      </c>
      <c r="C1" s="83" t="str">
        <f>org&amp;"_INN:"&amp;inn&amp;"_KPP:"&amp;kpp</f>
        <v>ЗАО "Йошкар-Олинский мясокомбинат"_INN:1215027621_KPP:121501001</v>
      </c>
      <c r="G1" s="84"/>
    </row>
    <row r="2" spans="1:8" s="83" customFormat="1" ht="11.25" customHeight="1">
      <c r="A2" s="81" t="str">
        <f>IF(org="","Не определено",org)</f>
        <v>ЗАО "Йошкар-Олинский мясокомбинат"</v>
      </c>
      <c r="B2" s="82" t="str">
        <f>IF(inn="","Не определено",inn)</f>
        <v>1215027621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43" t="str">
        <f>version</f>
        <v>Версия 4.2</v>
      </c>
      <c r="H3" s="343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121501001</v>
      </c>
      <c r="D4" s="344" t="s">
        <v>443</v>
      </c>
      <c r="E4" s="345"/>
      <c r="F4" s="345"/>
      <c r="G4" s="345"/>
      <c r="H4" s="346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47" t="s">
        <v>228</v>
      </c>
      <c r="F7" s="347"/>
      <c r="G7" s="190" t="s">
        <v>291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48" t="s">
        <v>352</v>
      </c>
      <c r="F9" s="348"/>
      <c r="G9" s="348"/>
      <c r="H9" s="191"/>
      <c r="I9" s="108"/>
    </row>
    <row r="10" spans="1:9" ht="53.25" customHeight="1" thickBot="1">
      <c r="A10" s="86"/>
      <c r="D10" s="124"/>
      <c r="E10" s="314" t="s">
        <v>230</v>
      </c>
      <c r="F10" s="314"/>
      <c r="G10" s="193" t="s">
        <v>761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28" t="s">
        <v>345</v>
      </c>
      <c r="F12" s="329"/>
      <c r="G12" s="330"/>
      <c r="H12" s="125"/>
      <c r="I12" s="108"/>
    </row>
    <row r="13" spans="4:9" ht="26.25" customHeight="1">
      <c r="D13" s="124"/>
      <c r="E13" s="312" t="s">
        <v>399</v>
      </c>
      <c r="F13" s="313"/>
      <c r="G13" s="279">
        <v>2012</v>
      </c>
      <c r="H13" s="191"/>
      <c r="I13" s="108"/>
    </row>
    <row r="14" spans="4:9" ht="26.25" customHeight="1" thickBot="1">
      <c r="D14" s="124"/>
      <c r="E14" s="318" t="s">
        <v>400</v>
      </c>
      <c r="F14" s="319"/>
      <c r="G14" s="280" t="s">
        <v>346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14" t="s">
        <v>8</v>
      </c>
      <c r="F16" s="314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15" t="s">
        <v>671</v>
      </c>
      <c r="F19" s="315"/>
      <c r="G19" s="315"/>
      <c r="H19" s="196"/>
      <c r="I19" s="108"/>
    </row>
    <row r="20" spans="4:10" ht="26.25" customHeight="1" thickBot="1">
      <c r="D20" s="124"/>
      <c r="E20" s="316" t="s">
        <v>762</v>
      </c>
      <c r="F20" s="317"/>
      <c r="G20" s="197" t="s">
        <v>622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16" t="s">
        <v>232</v>
      </c>
      <c r="F22" s="317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20" t="s">
        <v>763</v>
      </c>
      <c r="F24" s="321"/>
      <c r="G24" s="199" t="s">
        <v>623</v>
      </c>
      <c r="H24" s="196"/>
      <c r="I24" s="108"/>
    </row>
    <row r="25" spans="4:9" ht="26.25" customHeight="1" thickBot="1">
      <c r="D25" s="124"/>
      <c r="E25" s="324" t="s">
        <v>764</v>
      </c>
      <c r="F25" s="325"/>
      <c r="G25" s="200" t="s">
        <v>465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26" t="s">
        <v>233</v>
      </c>
      <c r="F27" s="327"/>
      <c r="G27" s="201" t="s">
        <v>451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33" t="s">
        <v>760</v>
      </c>
      <c r="F30" s="333"/>
      <c r="G30" s="333"/>
      <c r="H30" s="196"/>
      <c r="I30" s="108"/>
    </row>
    <row r="31" spans="3:17" ht="56.25">
      <c r="C31" s="202"/>
      <c r="D31" s="124"/>
      <c r="E31" s="109" t="s">
        <v>391</v>
      </c>
      <c r="F31" s="334" t="s">
        <v>392</v>
      </c>
      <c r="G31" s="335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40"/>
      <c r="D33" s="124"/>
      <c r="E33" s="341" t="s">
        <v>618</v>
      </c>
      <c r="F33" s="208" t="s">
        <v>618</v>
      </c>
      <c r="G33" s="209" t="s">
        <v>619</v>
      </c>
      <c r="H33" s="191"/>
      <c r="I33" s="108"/>
      <c r="O33" s="203"/>
      <c r="P33" s="203"/>
      <c r="Q33" s="204"/>
    </row>
    <row r="34" spans="3:9" ht="15" customHeight="1">
      <c r="C34" s="340"/>
      <c r="D34" s="124"/>
      <c r="E34" s="342"/>
      <c r="F34" s="120" t="s">
        <v>359</v>
      </c>
      <c r="G34" s="210"/>
      <c r="H34" s="211"/>
      <c r="I34" s="108"/>
    </row>
    <row r="35" spans="3:9" ht="15" customHeight="1" thickBot="1">
      <c r="C35" s="340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28" t="s">
        <v>393</v>
      </c>
      <c r="F37" s="329"/>
      <c r="G37" s="330"/>
      <c r="H37" s="191"/>
    </row>
    <row r="38" spans="4:8" ht="12.75">
      <c r="D38" s="215"/>
      <c r="E38" s="331" t="s">
        <v>394</v>
      </c>
      <c r="F38" s="332"/>
      <c r="G38" s="216" t="s">
        <v>765</v>
      </c>
      <c r="H38" s="191"/>
    </row>
    <row r="39" spans="4:8" ht="13.5" thickBot="1">
      <c r="D39" s="215"/>
      <c r="E39" s="338" t="s">
        <v>395</v>
      </c>
      <c r="F39" s="339"/>
      <c r="G39" s="216" t="s">
        <v>765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28" t="s">
        <v>235</v>
      </c>
      <c r="F41" s="329"/>
      <c r="G41" s="330"/>
      <c r="H41" s="191"/>
    </row>
    <row r="42" spans="4:8" ht="12.75">
      <c r="D42" s="215"/>
      <c r="E42" s="331" t="s">
        <v>396</v>
      </c>
      <c r="F42" s="332"/>
      <c r="G42" s="216" t="s">
        <v>766</v>
      </c>
      <c r="H42" s="191"/>
    </row>
    <row r="43" spans="4:8" ht="13.5" thickBot="1">
      <c r="D43" s="215"/>
      <c r="E43" s="338" t="s">
        <v>397</v>
      </c>
      <c r="F43" s="339"/>
      <c r="G43" s="217" t="s">
        <v>767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28" t="s">
        <v>9</v>
      </c>
      <c r="F45" s="329"/>
      <c r="G45" s="330"/>
      <c r="H45" s="191"/>
    </row>
    <row r="46" spans="4:8" ht="12.75">
      <c r="D46" s="215"/>
      <c r="E46" s="331" t="s">
        <v>396</v>
      </c>
      <c r="F46" s="332"/>
      <c r="G46" s="216" t="s">
        <v>768</v>
      </c>
      <c r="H46" s="191"/>
    </row>
    <row r="47" spans="4:8" ht="13.5" thickBot="1">
      <c r="D47" s="215"/>
      <c r="E47" s="338" t="s">
        <v>397</v>
      </c>
      <c r="F47" s="339"/>
      <c r="G47" s="217" t="s">
        <v>769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28" t="s">
        <v>212</v>
      </c>
      <c r="F49" s="329"/>
      <c r="G49" s="330"/>
      <c r="H49" s="191"/>
      <c r="Z49" s="198"/>
    </row>
    <row r="50" spans="1:26" ht="12.75">
      <c r="A50" s="85"/>
      <c r="B50" s="85"/>
      <c r="C50" s="85"/>
      <c r="D50" s="215"/>
      <c r="E50" s="331" t="s">
        <v>396</v>
      </c>
      <c r="F50" s="332"/>
      <c r="G50" s="216" t="s">
        <v>770</v>
      </c>
      <c r="H50" s="191"/>
      <c r="Z50" s="198"/>
    </row>
    <row r="51" spans="1:26" ht="12.75">
      <c r="A51" s="85"/>
      <c r="B51" s="85"/>
      <c r="C51" s="85"/>
      <c r="D51" s="215"/>
      <c r="E51" s="322" t="s">
        <v>398</v>
      </c>
      <c r="F51" s="323"/>
      <c r="G51" s="216" t="s">
        <v>771</v>
      </c>
      <c r="H51" s="191"/>
      <c r="Z51" s="198"/>
    </row>
    <row r="52" spans="1:26" ht="13.5" thickBot="1">
      <c r="A52" s="85"/>
      <c r="B52" s="85"/>
      <c r="C52" s="85"/>
      <c r="D52" s="215"/>
      <c r="E52" s="322" t="s">
        <v>397</v>
      </c>
      <c r="F52" s="323"/>
      <c r="G52" s="217" t="s">
        <v>772</v>
      </c>
      <c r="H52" s="191"/>
      <c r="Z52" s="198"/>
    </row>
    <row r="53" spans="1:26" ht="13.5" thickBot="1">
      <c r="A53" s="85"/>
      <c r="B53" s="85"/>
      <c r="C53" s="85"/>
      <c r="D53" s="215"/>
      <c r="E53" s="336" t="s">
        <v>384</v>
      </c>
      <c r="F53" s="337"/>
      <c r="G53" s="217" t="s">
        <v>773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0:F10"/>
    <mergeCell ref="E12:G12"/>
    <mergeCell ref="G3:H3"/>
    <mergeCell ref="D4:H4"/>
    <mergeCell ref="E7:F7"/>
    <mergeCell ref="E9:G9"/>
    <mergeCell ref="C33:C35"/>
    <mergeCell ref="E33:E34"/>
    <mergeCell ref="E37:G37"/>
    <mergeCell ref="E38:F38"/>
    <mergeCell ref="E53:F53"/>
    <mergeCell ref="E39:F39"/>
    <mergeCell ref="E41:G41"/>
    <mergeCell ref="E42:F42"/>
    <mergeCell ref="E43:F43"/>
    <mergeCell ref="E45:G45"/>
    <mergeCell ref="E46:F46"/>
    <mergeCell ref="E47:F47"/>
    <mergeCell ref="E22:F22"/>
    <mergeCell ref="E24:F24"/>
    <mergeCell ref="E51:F51"/>
    <mergeCell ref="E52:F52"/>
    <mergeCell ref="E25:F25"/>
    <mergeCell ref="E27:F27"/>
    <mergeCell ref="E49:G49"/>
    <mergeCell ref="E50:F50"/>
    <mergeCell ref="E30:G30"/>
    <mergeCell ref="F31:G31"/>
    <mergeCell ref="E13:F13"/>
    <mergeCell ref="E16:F16"/>
    <mergeCell ref="E19:G19"/>
    <mergeCell ref="E20:F20"/>
    <mergeCell ref="E14:F1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MO_LIST_17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39" top="0.28" bottom="0.16" header="0.5" footer="0.5"/>
  <pageSetup fitToHeight="1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tabSelected="1" zoomScalePageLayoutView="0" workbookViewId="0" topLeftCell="C7">
      <selection activeCell="D7" sqref="D7:H26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1" t="s">
        <v>441</v>
      </c>
      <c r="E8" s="352"/>
      <c r="F8" s="352"/>
      <c r="G8" s="352"/>
      <c r="H8" s="353"/>
    </row>
    <row r="9" spans="4:8" ht="18.75" customHeight="1" thickBot="1">
      <c r="D9" s="354" t="str">
        <f>IF(org="","",IF(fil="",org,org&amp;" ("&amp;fil&amp;")"))</f>
        <v>ЗАО "Йошкар-Олинский мясокомбинат"</v>
      </c>
      <c r="E9" s="355"/>
      <c r="F9" s="355"/>
      <c r="G9" s="355"/>
      <c r="H9" s="356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434</v>
      </c>
      <c r="G14" s="244">
        <v>0</v>
      </c>
      <c r="H14" s="142"/>
    </row>
    <row r="15" spans="4:8" ht="22.5">
      <c r="D15" s="132"/>
      <c r="E15" s="240">
        <v>2</v>
      </c>
      <c r="F15" s="278" t="s">
        <v>435</v>
      </c>
      <c r="G15" s="244">
        <v>0</v>
      </c>
      <c r="H15" s="142"/>
    </row>
    <row r="16" spans="4:8" ht="22.5">
      <c r="D16" s="132"/>
      <c r="E16" s="240">
        <v>3</v>
      </c>
      <c r="F16" s="278" t="s">
        <v>436</v>
      </c>
      <c r="G16" s="244">
        <v>0</v>
      </c>
      <c r="H16" s="142"/>
    </row>
    <row r="17" spans="4:8" ht="22.5">
      <c r="D17" s="132"/>
      <c r="E17" s="240">
        <v>4</v>
      </c>
      <c r="F17" s="278" t="s">
        <v>437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438</v>
      </c>
      <c r="G18" s="245">
        <f>SUM(G19:G20)</f>
        <v>0.7</v>
      </c>
      <c r="H18" s="142"/>
    </row>
    <row r="19" spans="4:8" ht="15" customHeight="1">
      <c r="D19" s="239"/>
      <c r="E19" s="240" t="s">
        <v>364</v>
      </c>
      <c r="F19" s="241" t="s">
        <v>438</v>
      </c>
      <c r="G19" s="247">
        <v>0.7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0" t="s">
        <v>351</v>
      </c>
      <c r="F23" s="350"/>
      <c r="G23" s="350"/>
      <c r="H23" s="142"/>
    </row>
    <row r="24" spans="4:8" ht="15.75" customHeight="1">
      <c r="D24" s="134"/>
      <c r="E24" s="349" t="s">
        <v>439</v>
      </c>
      <c r="F24" s="350"/>
      <c r="G24" s="350"/>
      <c r="H24" s="142"/>
    </row>
    <row r="25" spans="4:8" ht="15.75" customHeight="1">
      <c r="D25" s="134"/>
      <c r="E25" s="349" t="s">
        <v>440</v>
      </c>
      <c r="F25" s="350"/>
      <c r="G25" s="350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5:L23"/>
  <sheetViews>
    <sheetView showGridLines="0" zoomScalePageLayoutView="0" workbookViewId="0" topLeftCell="I5">
      <selection activeCell="D5" sqref="D5:L23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3" t="s">
        <v>325</v>
      </c>
      <c r="E6" s="364"/>
      <c r="F6" s="364"/>
      <c r="G6" s="364"/>
      <c r="H6" s="364"/>
      <c r="I6" s="364"/>
      <c r="J6" s="364"/>
      <c r="K6" s="364"/>
      <c r="L6" s="365"/>
    </row>
    <row r="7" spans="4:12" ht="15.75" customHeight="1" thickBot="1">
      <c r="D7" s="366" t="str">
        <f>IF(org="","",IF(fil="",org,org&amp;" ("&amp;fil&amp;")"))</f>
        <v>ЗАО "Йошкар-Олинский мясокомбинат"</v>
      </c>
      <c r="E7" s="367"/>
      <c r="F7" s="367"/>
      <c r="G7" s="367"/>
      <c r="H7" s="367"/>
      <c r="I7" s="367"/>
      <c r="J7" s="367"/>
      <c r="K7" s="367"/>
      <c r="L7" s="368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0" t="s">
        <v>354</v>
      </c>
      <c r="F10" s="361"/>
      <c r="G10" s="361"/>
      <c r="H10" s="361"/>
      <c r="I10" s="361"/>
      <c r="J10" s="361"/>
      <c r="K10" s="362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57" t="s">
        <v>442</v>
      </c>
      <c r="G14" s="358"/>
      <c r="H14" s="358"/>
      <c r="I14" s="358"/>
      <c r="J14" s="358"/>
      <c r="K14" s="359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 t="s">
        <v>774</v>
      </c>
      <c r="H16" s="256" t="s">
        <v>775</v>
      </c>
      <c r="I16" s="255" t="s">
        <v>776</v>
      </c>
      <c r="J16" s="256" t="s">
        <v>775</v>
      </c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17" top="0.75" bottom="0.75" header="0.3" footer="0.3"/>
  <pageSetup fitToHeight="1" fitToWidth="1"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69" t="s">
        <v>4</v>
      </c>
      <c r="E7" s="370"/>
      <c r="F7" s="371"/>
    </row>
    <row r="8" spans="1:6" ht="14.25" customHeight="1" thickBot="1">
      <c r="A8" s="52"/>
      <c r="B8" s="52"/>
      <c r="C8" s="52"/>
      <c r="D8" s="372" t="str">
        <f>IF(org="","",IF(fil="",org,org&amp;" ("&amp;fil&amp;")"))</f>
        <v>ЗАО "Йошкар-Олинский мясокомбинат"</v>
      </c>
      <c r="E8" s="373"/>
      <c r="F8" s="374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4" sqref="G14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5" t="s">
        <v>370</v>
      </c>
      <c r="F10" s="376"/>
      <c r="G10" s="377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8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79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PahmutovaMA</cp:lastModifiedBy>
  <cp:lastPrinted>2012-07-27T06:46:48Z</cp:lastPrinted>
  <dcterms:created xsi:type="dcterms:W3CDTF">2004-05-21T07:18:45Z</dcterms:created>
  <dcterms:modified xsi:type="dcterms:W3CDTF">2012-07-27T06:48:45Z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